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05" yWindow="-105" windowWidth="20730" windowHeight="11760" tabRatio="861" activeTab="2"/>
  </bookViews>
  <sheets>
    <sheet name="DS LỚP KHÔNG THI" sheetId="54" r:id="rId1"/>
    <sheet name="ĐÃ THI HK2 (20-21)" sheetId="52" r:id="rId2"/>
    <sheet name="LICH THI ONLINE HK2 (20-21)" sheetId="55"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0">'[1]PNT-QUOT-#3'!#REF!</definedName>
    <definedName name="\z">'[1]COAT&amp;WRAP-QIOT-#3'!#REF!</definedName>
    <definedName name="_____________NSO2" localSheetId="0" hidden="1">{"'Sheet1'!$L$16"}</definedName>
    <definedName name="_____________NSO2" hidden="1">{"'Sheet1'!$L$16"}</definedName>
    <definedName name="___________NSO2" localSheetId="0" hidden="1">{"'Sheet1'!$L$16"}</definedName>
    <definedName name="___________NSO2" hidden="1">{"'Sheet1'!$L$16"}</definedName>
    <definedName name="__________NSO2" localSheetId="0" hidden="1">{"'Sheet1'!$L$16"}</definedName>
    <definedName name="__________NSO2" hidden="1">{"'Sheet1'!$L$16"}</definedName>
    <definedName name="________NSO2" localSheetId="0" hidden="1">{"'Sheet1'!$L$16"}</definedName>
    <definedName name="________NSO2" hidden="1">{"'Sheet1'!$L$16"}</definedName>
    <definedName name="______NSO2" localSheetId="0" hidden="1">{"'Sheet1'!$L$16"}</definedName>
    <definedName name="______NSO2" hidden="1">{"'Sheet1'!$L$16"}</definedName>
    <definedName name="_____NSO2" hidden="1">{"'Sheet1'!$L$16"}</definedName>
    <definedName name="____NSO2" localSheetId="0" hidden="1">{"'Sheet1'!$L$16"}</definedName>
    <definedName name="____NSO2" hidden="1">{"'Sheet1'!$L$16"}</definedName>
    <definedName name="___A65700">'[2]MTO REV.2(ARMOR)'!#REF!</definedName>
    <definedName name="___A65800">'[2]MTO REV.2(ARMOR)'!#REF!</definedName>
    <definedName name="___A66000">'[2]MTO REV.2(ARMOR)'!#REF!</definedName>
    <definedName name="___A67000">'[2]MTO REV.2(ARMOR)'!#REF!</definedName>
    <definedName name="___A68000">'[2]MTO REV.2(ARMOR)'!#REF!</definedName>
    <definedName name="___A70000">'[2]MTO REV.2(ARMOR)'!#REF!</definedName>
    <definedName name="___A75000">'[2]MTO REV.2(ARMOR)'!#REF!</definedName>
    <definedName name="___A85000">'[2]MTO REV.2(ARMOR)'!#REF!</definedName>
    <definedName name="___boi1">#REF!</definedName>
    <definedName name="___boi2">#REF!</definedName>
    <definedName name="___CON1">#REF!</definedName>
    <definedName name="___CON2">#REF!</definedName>
    <definedName name="___NET2">#REF!</definedName>
    <definedName name="___NSO2" localSheetId="0" hidden="1">{"'Sheet1'!$L$16"}</definedName>
    <definedName name="___NSO2" hidden="1">{"'Sheet1'!$L$16"}</definedName>
    <definedName name="___oto10">[3]VL!#REF!</definedName>
    <definedName name="___sat10">[4]Gia!#REF!</definedName>
    <definedName name="___sat14">[4]Gia!#REF!</definedName>
    <definedName name="___sat6">[4]Gia!#REF!</definedName>
    <definedName name="___sat8">[4]Gia!#REF!</definedName>
    <definedName name="__A65700">'[2]MTO REV.2(ARMOR)'!#REF!</definedName>
    <definedName name="__A65800">'[2]MTO REV.2(ARMOR)'!#REF!</definedName>
    <definedName name="__A66000">'[2]MTO REV.2(ARMOR)'!#REF!</definedName>
    <definedName name="__A67000">'[2]MTO REV.2(ARMOR)'!#REF!</definedName>
    <definedName name="__A68000">'[2]MTO REV.2(ARMOR)'!#REF!</definedName>
    <definedName name="__A70000">'[2]MTO REV.2(ARMOR)'!#REF!</definedName>
    <definedName name="__A75000">'[2]MTO REV.2(ARMOR)'!#REF!</definedName>
    <definedName name="__A85000">'[2]MTO REV.2(ARMOR)'!#REF!</definedName>
    <definedName name="__boi1">#REF!</definedName>
    <definedName name="__boi2">#REF!</definedName>
    <definedName name="__CON1">#REF!</definedName>
    <definedName name="__CON2">#REF!</definedName>
    <definedName name="__dui15">[5]Gia!$F$74</definedName>
    <definedName name="__NET2">#REF!</definedName>
    <definedName name="__NSO2" localSheetId="0" hidden="1">{"'Sheet1'!$L$16"}</definedName>
    <definedName name="__NSO2" hidden="1">{"'Sheet1'!$L$16"}</definedName>
    <definedName name="__oto10">[3]VL!#REF!</definedName>
    <definedName name="__Rd1">[6]TinhToan!$F$86</definedName>
    <definedName name="__sat10">[4]Gia!#REF!</definedName>
    <definedName name="__sat14">[4]Gia!#REF!</definedName>
    <definedName name="__sat6">[4]Gia!#REF!</definedName>
    <definedName name="__sat8">[4]Gia!#REF!</definedName>
    <definedName name="__tct3">[7]gVL!$Q$23</definedName>
    <definedName name="_1">#REF!</definedName>
    <definedName name="_2">#REF!</definedName>
    <definedName name="_A65800">'[2]MTO REV.2(ARMOR)'!#REF!</definedName>
    <definedName name="_A66000">'[2]MTO REV.2(ARMOR)'!#REF!</definedName>
    <definedName name="_A67000">'[2]MTO REV.2(ARMOR)'!#REF!</definedName>
    <definedName name="_A68000">'[2]MTO REV.2(ARMOR)'!#REF!</definedName>
    <definedName name="_A70000">'[2]MTO REV.2(ARMOR)'!#REF!</definedName>
    <definedName name="_A75000">'[2]MTO REV.2(ARMOR)'!#REF!</definedName>
    <definedName name="_A85000">'[2]MTO REV.2(ARMOR)'!#REF!</definedName>
    <definedName name="_boi1">#REF!</definedName>
    <definedName name="_boi2">#REF!</definedName>
    <definedName name="_CON1">#REF!</definedName>
    <definedName name="_CON2">#REF!</definedName>
    <definedName name="_dui15">[5]Gia!$F$74</definedName>
    <definedName name="_Fill" localSheetId="1" hidden="1">#REF!</definedName>
    <definedName name="_Fill" localSheetId="2" hidden="1">#REF!</definedName>
    <definedName name="_Fill" hidden="1">#REF!</definedName>
    <definedName name="_xlnm._FilterDatabase" localSheetId="1" hidden="1">'ĐÃ THI HK2 (20-21)'!$A$13:$AI$49</definedName>
    <definedName name="_xlnm._FilterDatabase" localSheetId="0" hidden="1">'DS LỚP KHÔNG THI'!$A$7:$I$257</definedName>
    <definedName name="_xlnm._FilterDatabase" localSheetId="2" hidden="1">'LICH THI ONLINE HK2 (20-21)'!$A$13:$X$976</definedName>
    <definedName name="_NET2">#REF!</definedName>
    <definedName name="_NSO2" localSheetId="0" hidden="1">{"'Sheet1'!$L$16"}</definedName>
    <definedName name="_NSO2" hidden="1">{"'Sheet1'!$L$16"}</definedName>
    <definedName name="_Order1" hidden="1">255</definedName>
    <definedName name="_Order2" hidden="1">255</definedName>
    <definedName name="_oto10">[3]VL!#REF!</definedName>
    <definedName name="_Rd1">[6]TinhToan!$F$86</definedName>
    <definedName name="_sat10">[4]Gia!#REF!</definedName>
    <definedName name="_sat14">[4]Gia!#REF!</definedName>
    <definedName name="_sat6">[4]Gia!#REF!</definedName>
    <definedName name="_sat8">[4]Gia!#REF!</definedName>
    <definedName name="_Sort" localSheetId="1" hidden="1">#REF!</definedName>
    <definedName name="_Sort" localSheetId="0" hidden="1">#REF!</definedName>
    <definedName name="_Sort" localSheetId="2" hidden="1">#REF!</definedName>
    <definedName name="_Sort" hidden="1">#REF!</definedName>
    <definedName name="_tct3">[7]gVL!$Q$23</definedName>
    <definedName name="A">'[1]PNT-QUOT-#3'!#REF!</definedName>
    <definedName name="â" localSheetId="0" hidden="1">{"'Sheet1'!$L$16"}</definedName>
    <definedName name="â" hidden="1">{"'Sheet1'!$L$16"}</definedName>
    <definedName name="a277Print_Titles">#REF!</definedName>
    <definedName name="AAA">'[8]MTL$-INTER'!#REF!</definedName>
    <definedName name="amiang">[9]gvl!#REF!</definedName>
    <definedName name="anpha">#REF!</definedName>
    <definedName name="B">'[1]PNT-QUOT-#3'!#REF!</definedName>
    <definedName name="Bang_cly">#REF!</definedName>
    <definedName name="Bang_CVC">#REF!</definedName>
    <definedName name="bang_gia">#REF!</definedName>
    <definedName name="Bang_travl">#REF!</definedName>
    <definedName name="bangdiem">#REF!</definedName>
    <definedName name="bd">[7]gVL!$Q$15</definedName>
    <definedName name="beta">#REF!</definedName>
    <definedName name="BINH">#REF!</definedName>
    <definedName name="Blank">#REF!</definedName>
    <definedName name="BOQ">#REF!</definedName>
    <definedName name="BT">#REF!</definedName>
    <definedName name="bt30_">[10]Gia!$E$126</definedName>
    <definedName name="btai">[9]gvl!$Q$63</definedName>
    <definedName name="BVCISUMMARY">#REF!</definedName>
    <definedName name="CABLE2">'[11]MTO REV.0'!$A$1:$Q$570</definedName>
    <definedName name="Cat">#REF!</definedName>
    <definedName name="CatVang_HamYen">[12]T.Tinh!#REF!</definedName>
    <definedName name="CH">[3]TN!#REF!</definedName>
    <definedName name="Chu">[3]ND!#REF!</definedName>
    <definedName name="Ckc">'[13]Kiem-Toan'!#REF!</definedName>
    <definedName name="Co">#REF!</definedName>
    <definedName name="COAT">'[1]PNT-QUOT-#3'!#REF!</definedName>
    <definedName name="codelist">#REF!</definedName>
    <definedName name="Codes">#REF!</definedName>
    <definedName name="COMMON">#REF!</definedName>
    <definedName name="Comp">[14]StartUp!#REF!</definedName>
    <definedName name="CON_EQP_COS">#REF!</definedName>
    <definedName name="Cong_HM_DTCT">#REF!</definedName>
    <definedName name="Cong_M_DTCT">#REF!</definedName>
    <definedName name="Cong_NC_DTCT">#REF!</definedName>
    <definedName name="Cong_VL_DTCT">#REF!</definedName>
    <definedName name="contracts">'[15]List of 2 digit codes'!$B$9:$D$79</definedName>
    <definedName name="cot">[16]gVL!$Q$64</definedName>
    <definedName name="COVER">#REF!</definedName>
    <definedName name="cpd">[7]gVL!$Q$20</definedName>
    <definedName name="cpdd">[7]gVL!$Q$21</definedName>
    <definedName name="cpdd2">[17]gVL!$P$19</definedName>
    <definedName name="CRITINST">#REF!</definedName>
    <definedName name="CRITPURC">#REF!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t3_">[4]Gia!#REF!</definedName>
    <definedName name="ct5_">[4]Gia!#REF!</definedName>
    <definedName name="ctiep">#REF!</definedName>
    <definedName name="cu_ly_1">'[18]tra-vat-lieu'!$A$219:$A$319</definedName>
    <definedName name="Cuoc_vc_1">'[18]tra-vat-lieu'!$B$219:$G$319</definedName>
    <definedName name="cv">[19]gvl!$N$17</definedName>
    <definedName name="cx">#REF!</definedName>
    <definedName name="d" localSheetId="0" hidden="1">{"'Sheet1'!$L$16"}</definedName>
    <definedName name="d" hidden="1">{"'Sheet1'!$L$16"}</definedName>
    <definedName name="đ">{"Book1"}</definedName>
    <definedName name="ĐAFA" localSheetId="0" hidden="1">{"'Sheet1'!$L$16"}</definedName>
    <definedName name="ĐAFA" hidden="1">{"'Sheet1'!$L$16"}</definedName>
    <definedName name="_xlnm.Database">#REF!</definedName>
    <definedName name="dataclear">#REF!</definedName>
    <definedName name="DataFilter">[20]!DataFilter</definedName>
    <definedName name="DataSort">[20]!DataSort</definedName>
    <definedName name="Dates">#REF!</definedName>
    <definedName name="db">[9]gvl!$Q$67</definedName>
    <definedName name="dcc">[7]gVL!$Q$50</definedName>
    <definedName name="dcl">[7]gVL!$Q$40</definedName>
    <definedName name="dd0.5x1">[7]gVL!$Q$10</definedName>
    <definedName name="dd1x2">[19]gvl!$N$9</definedName>
    <definedName name="dd2x4">[7]gVL!$Q$12</definedName>
    <definedName name="ddien">[7]gVL!$Q$51</definedName>
    <definedName name="den_bu">#REF!</definedName>
    <definedName name="Det32x3">#REF!</definedName>
    <definedName name="Det35x3">#REF!</definedName>
    <definedName name="Det40x4">#REF!</definedName>
    <definedName name="Det50x5">#REF!</definedName>
    <definedName name="Det63x6">#REF!</definedName>
    <definedName name="Det75x6">#REF!</definedName>
    <definedName name="dg">#REF!</definedName>
    <definedName name="DGCTI592">#REF!</definedName>
    <definedName name="dien">#REF!</definedName>
    <definedName name="dmz">[7]gVL!$Q$45</definedName>
    <definedName name="dno">[7]gVL!$Q$49</definedName>
    <definedName name="DÑt45x4">#REF!</definedName>
    <definedName name="Document_array">{"Diem K37.xls","Sheet1"}</definedName>
    <definedName name="DSUMDATA">#REF!</definedName>
    <definedName name="dt">#REF!</definedName>
    <definedName name="ee">#REF!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_xlnm.Extract">#REF!</definedName>
    <definedName name="f" localSheetId="0" hidden="1">{"'Sheet1'!$L$16"}</definedName>
    <definedName name="f" hidden="1">{"'Sheet1'!$L$16"}</definedName>
    <definedName name="FGJHKJGKJHGHJH">#REF!</definedName>
    <definedName name="FP">'[1]COAT&amp;WRAP-QIOT-#3'!#REF!</definedName>
    <definedName name="g">'[21]DG '!#REF!</definedName>
    <definedName name="g40g40">[22]tuong!#REF!</definedName>
    <definedName name="gc">[23]gvl!$N$28</definedName>
    <definedName name="GC_CT">[24]Gia_GC_Satthep!$C$7</definedName>
    <definedName name="GC_CT1">[25]Gia_GC_Satthep!$C$7</definedName>
    <definedName name="gcHT">[26]TT04!$J$37</definedName>
    <definedName name="GG" localSheetId="0" hidden="1">{"'Sheet1'!$L$16"}</definedName>
    <definedName name="GG" hidden="1">{"'Sheet1'!$L$16"}</definedName>
    <definedName name="ggg" localSheetId="0" hidden="1">{"'Sheet1'!$L$16"}</definedName>
    <definedName name="ggg" hidden="1">{"'Sheet1'!$L$16"}</definedName>
    <definedName name="gia">[30]Gia!$A$1:$H$387</definedName>
    <definedName name="gia_tien">#REF!</definedName>
    <definedName name="gia_tien_BTN">#REF!</definedName>
    <definedName name="Go">[12]T.Tinh!#REF!</definedName>
    <definedName name="GoBack">[20]Sheet1!GoBack</definedName>
    <definedName name="goc">[27]ctTBA!#REF!</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oToForm">#REF!</definedName>
    <definedName name="GPT_GROUNDING_PT">'[28]NEW-PANEL'!#REF!</definedName>
    <definedName name="GTXL">#REF!</definedName>
    <definedName name="gv">[7]gVL!$Q$28</definedName>
    <definedName name="gvl">[29]GVL!$A$6:$F$131</definedName>
    <definedName name="h">[4]Gia!#REF!</definedName>
    <definedName name="hhcv">[31]TTTram!#REF!</definedName>
    <definedName name="hhda4x6">[31]TTTram!#REF!</definedName>
    <definedName name="HHHHH">#REF!</definedName>
    <definedName name="hhxm">[31]TTTram!#REF!</definedName>
    <definedName name="hien">#REF!</definedName>
    <definedName name="HOME_MANP">#REF!</definedName>
    <definedName name="HOMEOFFICE_COST">#REF!</definedName>
    <definedName name="hs">[4]Gia!#REF!</definedName>
    <definedName name="HTML_CodePage" hidden="1">950</definedName>
    <definedName name="HTML_Control" localSheetId="0"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0" hidden="1">{"'Sheet1'!$L$16"}</definedName>
    <definedName name="huy" hidden="1">{"'Sheet1'!$L$16"}</definedName>
    <definedName name="I">#REF!</definedName>
    <definedName name="IDLAB_COST">#REF!</definedName>
    <definedName name="INDMANP">#REF!</definedName>
    <definedName name="IO">'[1]COAT&amp;WRAP-QIOT-#3'!#REF!</definedName>
    <definedName name="j">{"Book1"}</definedName>
    <definedName name="j356C8">#REF!</definedName>
    <definedName name="kcong">#REF!</definedName>
    <definedName name="KhoaC" localSheetId="0" hidden="1">{"'Sheet1'!$L$16"}</definedName>
    <definedName name="KhoaC" hidden="1">{"'Sheet1'!$L$16"}</definedName>
    <definedName name="kno">[7]gVL!$Q$48</definedName>
    <definedName name="L">[6]TinhToan!$E$14</definedName>
    <definedName name="LessThan">[14]StartUp!#REF!</definedName>
    <definedName name="ll">#REF!</definedName>
    <definedName name="m">#REF!</definedName>
    <definedName name="MAJ_CON_EQP">#REF!</definedName>
    <definedName name="MAT">'[1]COAT&amp;WRAP-QIOT-#3'!#REF!</definedName>
    <definedName name="matit">[9]gvl!$Q$69</definedName>
    <definedName name="mc">#REF!</definedName>
    <definedName name="MF">'[1]COAT&amp;WRAP-QIOT-#3'!#REF!</definedName>
    <definedName name="MG_A">#REF!</definedName>
    <definedName name="NET">#REF!</definedName>
    <definedName name="NET_1">#REF!</definedName>
    <definedName name="NET_ANA">#REF!</definedName>
    <definedName name="NET_ANA_1">#REF!</definedName>
    <definedName name="NET_ANA_2">#REF!</definedName>
    <definedName name="NH">#REF!</definedName>
    <definedName name="NHot">#REF!</definedName>
    <definedName name="No">#REF!</definedName>
    <definedName name="NonExempt">[14]StartUp!#REF!</definedName>
    <definedName name="nuoc">[19]gvl!$N$38</definedName>
    <definedName name="OO">#REF!</definedName>
    <definedName name="OTHER_PANEL">'[28]NEW-PANEL'!#REF!</definedName>
    <definedName name="P">'[1]PNT-QUOT-#3'!#REF!</definedName>
    <definedName name="PEJM">'[1]COAT&amp;WRAP-QIOT-#3'!#REF!</definedName>
    <definedName name="PF">'[1]PNT-QUOT-#3'!#REF!</definedName>
    <definedName name="phu_luc_vua">#REF!</definedName>
    <definedName name="PL_指示燈___P.B.___REST_P.B._壓扣開關">'[28]NEW-PANEL'!#REF!</definedName>
    <definedName name="PM">[32]IBASE!$AH$16:$AV$110</definedName>
    <definedName name="Post">[14]StartUp!#REF!</definedName>
    <definedName name="_xlnm.Print_Area">#REF!</definedName>
    <definedName name="Print_Area_MI">[33]ESTI.!$A$1:$U$52</definedName>
    <definedName name="_xlnm.Print_Titles" localSheetId="1">'ĐÃ THI HK2 (20-21)'!$12:$13</definedName>
    <definedName name="_xlnm.Print_Titles" localSheetId="0">'DS LỚP KHÔNG THI'!$6:$7</definedName>
    <definedName name="_xlnm.Print_Titles" localSheetId="2">'LICH THI ONLINE HK2 (20-21)'!$12:$13</definedName>
    <definedName name="_xlnm.Print_Titles">#N/A</definedName>
    <definedName name="PRINT_TITLES_MI">#REF!</definedName>
    <definedName name="PRINTA">#REF!</definedName>
    <definedName name="PRINTB">#REF!</definedName>
    <definedName name="PRINTC">#REF!</definedName>
    <definedName name="PROPOSAL">#REF!</definedName>
    <definedName name="pt">#REF!</definedName>
    <definedName name="PT_Duong">#REF!</definedName>
    <definedName name="ptdg">#REF!</definedName>
    <definedName name="PTDG_cau">#REF!</definedName>
    <definedName name="ptvt">'[34]ma-pt'!$6:$228</definedName>
    <definedName name="qqq">'[1]COAT&amp;WRAP-QIOT-#3'!#REF!</definedName>
    <definedName name="Rn">[6]TinhToan!$F$73</definedName>
    <definedName name="rr" localSheetId="0" hidden="1">{"'Sheet1'!$L$16"}</definedName>
    <definedName name="rr" hidden="1">{"'Sheet1'!$L$16"}</definedName>
    <definedName name="RT">'[1]COAT&amp;WRAP-QIOT-#3'!#REF!</definedName>
    <definedName name="sat">[31]TTTram!#REF!</definedName>
    <definedName name="satu">[35]ctTBA!#REF!</definedName>
    <definedName name="SB">[32]IBASE!$AH$7:$AL$14</definedName>
    <definedName name="scr">[7]gVL!$Q$33</definedName>
    <definedName name="sdo">[23]gvl!$N$35</definedName>
    <definedName name="skd">[7]gVL!$Q$37</definedName>
    <definedName name="Soi">#REF!</definedName>
    <definedName name="Soi_HamYen">[12]T.Tinh!#REF!</definedName>
    <definedName name="SORT">#REF!</definedName>
    <definedName name="SORT_AREA">'[33]DI-ESTI'!$A$8:$R$489</definedName>
    <definedName name="SP">'[1]PNT-QUOT-#3'!#REF!</definedName>
    <definedName name="SPEC">#REF!</definedName>
    <definedName name="SPECSUMMARY">#REF!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r">[23]gvl!$N$34</definedName>
    <definedName name="Summary">#REF!</definedName>
    <definedName name="T">#REF!</definedName>
    <definedName name="Taikhoan">'[36]Tai khoan'!$A$3:$C$93</definedName>
    <definedName name="TaxTV">10%</definedName>
    <definedName name="TaxXL">5%</definedName>
    <definedName name="tb">[7]gVL!$Q$29</definedName>
    <definedName name="TBA">#REF!</definedName>
    <definedName name="TDY">[14]StartUp!#REF!</definedName>
    <definedName name="ThepDet32x3">[12]T.Tinh!#REF!</definedName>
    <definedName name="ThepDet35x3">[12]T.Tinh!#REF!</definedName>
    <definedName name="ThepDet40x4">[12]T.Tinh!#REF!</definedName>
    <definedName name="ThepDet45x4">[12]T.Tinh!#REF!</definedName>
    <definedName name="ThepDet50x5">[12]T.Tinh!#REF!</definedName>
    <definedName name="ThepDet63x6">[12]T.Tinh!#REF!</definedName>
    <definedName name="ThepDet75x6">[12]T.Tinh!#REF!</definedName>
    <definedName name="thepDet75x7">'[37]4'!$K$23</definedName>
    <definedName name="ThepGoc32x32x3">[12]T.Tinh!#REF!</definedName>
    <definedName name="ThepGoc35x35x3">[12]T.Tinh!#REF!</definedName>
    <definedName name="ThepGoc40x40x4">[12]T.Tinh!#REF!</definedName>
    <definedName name="ThepGoc45x45x4">[12]T.Tinh!#REF!</definedName>
    <definedName name="ThepGoc50x50x5">[12]T.Tinh!#REF!</definedName>
    <definedName name="ThepGoc63x63x6">[12]T.Tinh!#REF!</definedName>
    <definedName name="ThepGoc75x6">'[37]4'!$K$16</definedName>
    <definedName name="ThepGoc75x75x6">[12]T.Tinh!#REF!</definedName>
    <definedName name="ThepTronD10D18">[12]T.Tinh!#REF!</definedName>
    <definedName name="ThepTronD6D8">[12]T.Tinh!#REF!</definedName>
    <definedName name="thinh">[23]gvl!$N$23</definedName>
    <definedName name="THK">'[1]COAT&amp;WRAP-QIOT-#3'!#REF!</definedName>
    <definedName name="thucthanh">'[38]Thuc thanh'!$E$29</definedName>
    <definedName name="Tien">#REF!</definedName>
    <definedName name="TL">[3]ND!#REF!</definedName>
    <definedName name="Tle">#REF!</definedName>
    <definedName name="tno">[7]gVL!$Q$47</definedName>
    <definedName name="Tra_DM_su_dung">#REF!</definedName>
    <definedName name="Tra_don_gia_KS">#REF!</definedName>
    <definedName name="Tra_DTCT">#REF!</definedName>
    <definedName name="Tra_GTXLST">[39]DTCT!$C$10:$J$438</definedName>
    <definedName name="Tra_phan_tram">[40]Tra_bang!#REF!</definedName>
    <definedName name="Tra_tim_hang_mucPT_trung">#REF!</definedName>
    <definedName name="Tra_TL">#REF!</definedName>
    <definedName name="Tra_ty_le2">#REF!</definedName>
    <definedName name="Tra_ty_le3">#REF!</definedName>
    <definedName name="Tra_ty_le4">#REF!</definedName>
    <definedName name="Tra_ty_le5">#REF!</definedName>
    <definedName name="tra_vat_lieu1">'[41]tra-vat-lieu'!$G$4:$J$193</definedName>
    <definedName name="tra_VL_1">'[18]tra-vat-lieu'!$A$201:$H$215</definedName>
    <definedName name="TRANSFORMER">'[28]NEW-PANEL'!#REF!</definedName>
    <definedName name="TraTH">'[42]dtct cong'!$A$9:$A$649</definedName>
    <definedName name="TronD10D18">'[37]4'!$K$14</definedName>
    <definedName name="TronD6D8">'[37]4'!$K$13</definedName>
    <definedName name="tsdd">#REF!</definedName>
    <definedName name="tthi">#REF!</definedName>
    <definedName name="ty_le">#REF!</definedName>
    <definedName name="ty_le_BTN">#REF!</definedName>
    <definedName name="Ty_le1">#REF!</definedName>
    <definedName name="v">'[37]4'!$K$24</definedName>
    <definedName name="VA">[3]ND!#REF!</definedName>
    <definedName name="VARIINST">#REF!</definedName>
    <definedName name="VARIPURC">#REF!</definedName>
    <definedName name="vcxa">[26]TT04!$J$20</definedName>
    <definedName name="vdkt">[7]gVL!$Q$55</definedName>
    <definedName name="W">#REF!</definedName>
    <definedName name="ww" localSheetId="0" hidden="1">{"'Sheet1'!$L$16"}</definedName>
    <definedName name="ww" hidden="1">{"'Sheet1'!$L$16"}</definedName>
    <definedName name="X">#REF!</definedName>
    <definedName name="xa">[31]TTTram!#REF!</definedName>
    <definedName name="xh">#REF!</definedName>
    <definedName name="XiMangPCB30">[12]T.Tinh!#REF!</definedName>
    <definedName name="xm">[19]gvl!$N$16</definedName>
    <definedName name="xn">#REF!</definedName>
    <definedName name="Xuat_hien1">[43]DTCT!$A$7:$A$238</definedName>
    <definedName name="ZYX">#REF!</definedName>
    <definedName name="ZZZ">#REF!</definedName>
  </definedNames>
  <calcPr calcId="145621"/>
</workbook>
</file>

<file path=xl/calcChain.xml><?xml version="1.0" encoding="utf-8"?>
<calcChain xmlns="http://schemas.openxmlformats.org/spreadsheetml/2006/main">
  <c r="A16" i="55" l="1"/>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48" i="55"/>
  <c r="A49" i="55"/>
  <c r="A50" i="55"/>
  <c r="A51" i="55"/>
  <c r="A52" i="55"/>
  <c r="A53" i="55"/>
  <c r="A54" i="55"/>
  <c r="A55" i="55"/>
  <c r="A56" i="55"/>
  <c r="A57" i="55"/>
  <c r="A58" i="55"/>
  <c r="A59" i="55"/>
  <c r="A60" i="55"/>
  <c r="A61" i="55"/>
  <c r="A62" i="55"/>
  <c r="A63" i="55"/>
  <c r="A64" i="55"/>
  <c r="A65" i="55"/>
  <c r="A66" i="55"/>
  <c r="A67" i="55"/>
  <c r="A68" i="55"/>
  <c r="A69" i="55"/>
  <c r="A70" i="55"/>
  <c r="A71" i="55"/>
  <c r="A72" i="55"/>
  <c r="A73" i="55"/>
  <c r="A74" i="55"/>
  <c r="A75" i="55"/>
  <c r="A76" i="55"/>
  <c r="A77" i="55"/>
  <c r="A78" i="55"/>
  <c r="A79" i="55"/>
  <c r="A80" i="55"/>
  <c r="A81" i="55"/>
  <c r="A82" i="55"/>
  <c r="A83" i="55"/>
  <c r="A84" i="55"/>
  <c r="A85" i="55"/>
  <c r="A86" i="55"/>
  <c r="A87" i="55"/>
  <c r="A88" i="55"/>
  <c r="A89" i="55"/>
  <c r="A90" i="55"/>
  <c r="A91" i="55"/>
  <c r="A92" i="55"/>
  <c r="A93" i="55"/>
  <c r="A94" i="55"/>
  <c r="A95" i="55"/>
  <c r="A96" i="55"/>
  <c r="A97" i="55"/>
  <c r="A98" i="55"/>
  <c r="A99" i="55"/>
  <c r="A100" i="55"/>
  <c r="A101" i="55"/>
  <c r="A102" i="55"/>
  <c r="A103" i="55"/>
  <c r="A104" i="55"/>
  <c r="A105" i="55"/>
  <c r="A106" i="55"/>
  <c r="A107" i="55"/>
  <c r="A108" i="55"/>
  <c r="A109" i="55"/>
  <c r="A110" i="55"/>
  <c r="A111" i="55"/>
  <c r="A112" i="55"/>
  <c r="A113" i="55"/>
  <c r="A114" i="55"/>
  <c r="A115" i="55"/>
  <c r="A116" i="55"/>
  <c r="A117" i="55"/>
  <c r="A118" i="55"/>
  <c r="A119" i="55"/>
  <c r="A120" i="55"/>
  <c r="A121" i="55"/>
  <c r="A122" i="55"/>
  <c r="A123" i="55"/>
  <c r="A124" i="55"/>
  <c r="A125" i="55"/>
  <c r="A126" i="55"/>
  <c r="A127" i="55"/>
  <c r="A128" i="55"/>
  <c r="A129" i="55"/>
  <c r="A130" i="55"/>
  <c r="A131" i="55"/>
  <c r="A132" i="55"/>
  <c r="A133" i="55"/>
  <c r="A134" i="55"/>
  <c r="A135" i="55"/>
  <c r="A136" i="55"/>
  <c r="A137" i="55"/>
  <c r="A138" i="55"/>
  <c r="A139" i="55"/>
  <c r="A140" i="55"/>
  <c r="A141" i="55"/>
  <c r="A142" i="55"/>
  <c r="A143" i="55"/>
  <c r="A144" i="55"/>
  <c r="A145" i="55"/>
  <c r="A146" i="55"/>
  <c r="A147" i="55"/>
  <c r="A148" i="55"/>
  <c r="A149" i="55"/>
  <c r="A150" i="55"/>
  <c r="A151" i="55"/>
  <c r="A152" i="55"/>
  <c r="A153" i="55"/>
  <c r="A154" i="55"/>
  <c r="A155" i="55"/>
  <c r="A156" i="55"/>
  <c r="A157" i="55"/>
  <c r="A158" i="55"/>
  <c r="A159" i="55"/>
  <c r="A160" i="55"/>
  <c r="A161" i="55"/>
  <c r="A162" i="55"/>
  <c r="A163" i="55"/>
  <c r="A164" i="55"/>
  <c r="A165" i="55"/>
  <c r="A166" i="55"/>
  <c r="A167" i="55"/>
  <c r="A168" i="55"/>
  <c r="A169" i="55"/>
  <c r="A170" i="55"/>
  <c r="A171" i="55"/>
  <c r="A172" i="55"/>
  <c r="A173" i="55"/>
  <c r="A174" i="55"/>
  <c r="A175" i="55"/>
  <c r="A176" i="55"/>
  <c r="A177" i="55"/>
  <c r="A178" i="55"/>
  <c r="A179" i="55"/>
  <c r="A180" i="55"/>
  <c r="A181" i="55"/>
  <c r="A182" i="55"/>
  <c r="A183" i="55"/>
  <c r="A184" i="55"/>
  <c r="A185" i="55"/>
  <c r="A186" i="55"/>
  <c r="A187" i="55"/>
  <c r="A188" i="55"/>
  <c r="A189" i="55"/>
  <c r="A190" i="55"/>
  <c r="A191" i="55"/>
  <c r="A192" i="55"/>
  <c r="A193" i="55"/>
  <c r="A194" i="55"/>
  <c r="A195" i="55"/>
  <c r="A196" i="55"/>
  <c r="A197" i="55"/>
  <c r="A198" i="55"/>
  <c r="A199" i="55"/>
  <c r="A200" i="55"/>
  <c r="A201" i="55"/>
  <c r="A202" i="55"/>
  <c r="A203" i="55"/>
  <c r="A204" i="55"/>
  <c r="A205" i="55"/>
  <c r="A206" i="55"/>
  <c r="A207" i="55"/>
  <c r="A208" i="55"/>
  <c r="A209" i="55"/>
  <c r="A210" i="55"/>
  <c r="A211" i="55"/>
  <c r="A212" i="55"/>
  <c r="A213" i="55"/>
  <c r="A214" i="55"/>
  <c r="A215" i="55"/>
  <c r="A216" i="55"/>
  <c r="A217" i="55"/>
  <c r="A218" i="55"/>
  <c r="A219" i="55"/>
  <c r="A220" i="55"/>
  <c r="A221" i="55"/>
  <c r="A222" i="55"/>
  <c r="A223" i="55"/>
  <c r="A224" i="55"/>
  <c r="A225" i="55"/>
  <c r="A226" i="55"/>
  <c r="A227" i="55"/>
  <c r="A228" i="55"/>
  <c r="A229" i="55"/>
  <c r="A230" i="55"/>
  <c r="A231" i="55"/>
  <c r="A232" i="55"/>
  <c r="A233" i="55"/>
  <c r="A234" i="55"/>
  <c r="A235" i="55"/>
  <c r="A236" i="55"/>
  <c r="A237" i="55"/>
  <c r="A238" i="55"/>
  <c r="A239" i="55"/>
  <c r="A240" i="55"/>
  <c r="A241" i="55"/>
  <c r="A242" i="55"/>
  <c r="A243" i="55"/>
  <c r="A244" i="55"/>
  <c r="A245" i="55"/>
  <c r="A246" i="55"/>
  <c r="A247" i="55"/>
  <c r="A248" i="55"/>
  <c r="A249" i="55"/>
  <c r="A250" i="55"/>
  <c r="A251" i="55"/>
  <c r="A252" i="55"/>
  <c r="A253" i="55"/>
  <c r="A254" i="55"/>
  <c r="A255" i="55"/>
  <c r="A256" i="55"/>
  <c r="A257" i="55"/>
  <c r="A258" i="55"/>
  <c r="A259" i="55"/>
  <c r="A260" i="55"/>
  <c r="A261" i="55"/>
  <c r="A262" i="55"/>
  <c r="A263" i="55"/>
  <c r="A264" i="55"/>
  <c r="A265" i="55"/>
  <c r="A266" i="55"/>
  <c r="A267" i="55"/>
  <c r="A268" i="55"/>
  <c r="A269" i="55"/>
  <c r="A270" i="55"/>
  <c r="A271" i="55"/>
  <c r="A272" i="55"/>
  <c r="A273" i="55"/>
  <c r="A274" i="55"/>
  <c r="A275" i="55"/>
  <c r="A276" i="55"/>
  <c r="A277" i="55"/>
  <c r="A278" i="55"/>
  <c r="A279" i="55"/>
  <c r="A280" i="55"/>
  <c r="A281" i="55"/>
  <c r="A282" i="55"/>
  <c r="A283" i="55"/>
  <c r="A284" i="55"/>
  <c r="A285" i="55"/>
  <c r="A286" i="55"/>
  <c r="A287" i="55"/>
  <c r="A288" i="55"/>
  <c r="A289" i="55"/>
  <c r="A290" i="55"/>
  <c r="A291" i="55"/>
  <c r="A292" i="55"/>
  <c r="A293" i="55"/>
  <c r="A294" i="55"/>
  <c r="A295" i="55"/>
  <c r="A296" i="55"/>
  <c r="A297" i="55"/>
  <c r="A298" i="55"/>
  <c r="A299" i="55"/>
  <c r="A300" i="55"/>
  <c r="A301" i="55"/>
  <c r="A302" i="55"/>
  <c r="A303" i="55"/>
  <c r="A304" i="55"/>
  <c r="A305" i="55"/>
  <c r="A306" i="55"/>
  <c r="A307" i="55"/>
  <c r="A308" i="55"/>
  <c r="A309" i="55"/>
  <c r="A310" i="55"/>
  <c r="A311" i="55"/>
  <c r="A312" i="55"/>
  <c r="A313" i="55"/>
  <c r="A314" i="55"/>
  <c r="A315" i="55"/>
  <c r="A316" i="55"/>
  <c r="A317" i="55"/>
  <c r="A318" i="55"/>
  <c r="A319" i="55"/>
  <c r="A320" i="55"/>
  <c r="A321" i="55"/>
  <c r="A322" i="55"/>
  <c r="A323" i="55"/>
  <c r="A324" i="55"/>
  <c r="A325" i="55"/>
  <c r="A326" i="55"/>
  <c r="A327" i="55"/>
  <c r="A328" i="55"/>
  <c r="A329" i="55"/>
  <c r="A330" i="55"/>
  <c r="A331" i="55"/>
  <c r="A332" i="55"/>
  <c r="A333" i="55"/>
  <c r="A334" i="55"/>
  <c r="A335" i="55"/>
  <c r="A336" i="55"/>
  <c r="A337" i="55"/>
  <c r="A338" i="55"/>
  <c r="A339" i="55"/>
  <c r="A340" i="55"/>
  <c r="A341" i="55"/>
  <c r="A342" i="55"/>
  <c r="A343" i="55"/>
  <c r="A344" i="55"/>
  <c r="A345" i="55"/>
  <c r="A346" i="55"/>
  <c r="A347" i="55"/>
  <c r="A348" i="55"/>
  <c r="A349" i="55"/>
  <c r="A350" i="55"/>
  <c r="A351" i="55"/>
  <c r="A352" i="55"/>
  <c r="A353" i="55"/>
  <c r="A354" i="55"/>
  <c r="A355" i="55"/>
  <c r="A356" i="55"/>
  <c r="A357" i="55"/>
  <c r="A358" i="55"/>
  <c r="A359" i="55"/>
  <c r="A360" i="55"/>
  <c r="A361" i="55"/>
  <c r="A362" i="55"/>
  <c r="A363" i="55"/>
  <c r="A364" i="55"/>
  <c r="A365" i="55"/>
  <c r="A366" i="55"/>
  <c r="A367" i="55"/>
  <c r="A368" i="55"/>
  <c r="A369" i="55"/>
  <c r="A370" i="55"/>
  <c r="A371" i="55"/>
  <c r="A372" i="55"/>
  <c r="A373" i="55"/>
  <c r="A374" i="55"/>
  <c r="A375" i="55"/>
  <c r="A376" i="55"/>
  <c r="A377" i="55"/>
  <c r="A378" i="55"/>
  <c r="A379" i="55"/>
  <c r="A380" i="55"/>
  <c r="A381" i="55"/>
  <c r="A382" i="55"/>
  <c r="A383" i="55"/>
  <c r="A384" i="55"/>
  <c r="A385" i="55"/>
  <c r="A386" i="55"/>
  <c r="A387" i="55"/>
  <c r="A388" i="55"/>
  <c r="A389" i="55"/>
  <c r="A390" i="55"/>
  <c r="A391" i="55"/>
  <c r="A392" i="55"/>
  <c r="A393" i="55"/>
  <c r="A394" i="55"/>
  <c r="A395" i="55"/>
  <c r="A396" i="55"/>
  <c r="A397" i="55"/>
  <c r="A398" i="55"/>
  <c r="A399" i="55"/>
  <c r="A400" i="55"/>
  <c r="A401" i="55"/>
  <c r="A402" i="55"/>
  <c r="A403" i="55"/>
  <c r="A404" i="55"/>
  <c r="A405" i="55"/>
  <c r="A406" i="55"/>
  <c r="A407" i="55"/>
  <c r="A408" i="55"/>
  <c r="A409" i="55"/>
  <c r="A410" i="55"/>
  <c r="A411" i="55"/>
  <c r="A412" i="55"/>
  <c r="A413" i="55"/>
  <c r="A414" i="55"/>
  <c r="A415" i="55"/>
  <c r="A416" i="55"/>
  <c r="A417" i="55"/>
  <c r="A418" i="55"/>
  <c r="A419" i="55"/>
  <c r="A420" i="55"/>
  <c r="A421" i="55"/>
  <c r="A422" i="55"/>
  <c r="A423" i="55"/>
  <c r="A424" i="55"/>
  <c r="A425" i="55"/>
  <c r="A426" i="55"/>
  <c r="A427" i="55"/>
  <c r="A428" i="55"/>
  <c r="A429" i="55"/>
  <c r="A430" i="55"/>
  <c r="A431" i="55"/>
  <c r="A432" i="55"/>
  <c r="A433" i="55"/>
  <c r="A434" i="55"/>
  <c r="A435" i="55"/>
  <c r="A436" i="55"/>
  <c r="A437" i="55"/>
  <c r="A438" i="55"/>
  <c r="A439" i="55"/>
  <c r="A440" i="55"/>
  <c r="A441" i="55"/>
  <c r="A442" i="55"/>
  <c r="A443" i="55"/>
  <c r="A444" i="55"/>
  <c r="A445" i="55"/>
  <c r="A446" i="55"/>
  <c r="A447" i="55"/>
  <c r="A448" i="55"/>
  <c r="A449" i="55"/>
  <c r="A450" i="55"/>
  <c r="A451" i="55"/>
  <c r="A452" i="55"/>
  <c r="A453" i="55"/>
  <c r="A454" i="55"/>
  <c r="A455" i="55"/>
  <c r="A456" i="55"/>
  <c r="A457" i="55"/>
  <c r="A458" i="55"/>
  <c r="A459" i="55"/>
  <c r="A460" i="55"/>
  <c r="A461" i="55"/>
  <c r="A462" i="55"/>
  <c r="A463" i="55"/>
  <c r="A464" i="55"/>
  <c r="A465" i="55"/>
  <c r="A466" i="55"/>
  <c r="A467" i="55"/>
  <c r="A468" i="55"/>
  <c r="A469" i="55"/>
  <c r="A470" i="55"/>
  <c r="A471" i="55"/>
  <c r="A472" i="55"/>
  <c r="A473" i="55"/>
  <c r="A474" i="55"/>
  <c r="A475" i="55"/>
  <c r="A476" i="55"/>
  <c r="A477" i="55"/>
  <c r="A478" i="55"/>
  <c r="A479" i="55"/>
  <c r="A480" i="55"/>
  <c r="A481" i="55"/>
  <c r="A482" i="55"/>
  <c r="A483" i="55"/>
  <c r="A484" i="55"/>
  <c r="A485" i="55"/>
  <c r="A486" i="55"/>
  <c r="A487" i="55"/>
  <c r="A488" i="55"/>
  <c r="A489" i="55"/>
  <c r="A490" i="55"/>
  <c r="A491" i="55"/>
  <c r="A492" i="55"/>
  <c r="A493" i="55"/>
  <c r="A494" i="55"/>
  <c r="A495" i="55"/>
  <c r="A496" i="55"/>
  <c r="A497" i="55"/>
  <c r="A498" i="55"/>
  <c r="A499" i="55"/>
  <c r="A500" i="55"/>
  <c r="A501" i="55"/>
  <c r="A502" i="55"/>
  <c r="A503" i="55"/>
  <c r="A504" i="55"/>
  <c r="A505" i="55"/>
  <c r="A506" i="55"/>
  <c r="A507" i="55"/>
  <c r="A508" i="55"/>
  <c r="A509" i="55"/>
  <c r="A510" i="55"/>
  <c r="A511" i="55"/>
  <c r="A512" i="55"/>
  <c r="A513" i="55"/>
  <c r="A514" i="55"/>
  <c r="A515" i="55"/>
  <c r="A516" i="55"/>
  <c r="A517" i="55"/>
  <c r="A518" i="55"/>
  <c r="A519" i="55"/>
  <c r="A520" i="55"/>
  <c r="A521" i="55"/>
  <c r="A522" i="55"/>
  <c r="A523" i="55"/>
  <c r="A524" i="55"/>
  <c r="A525" i="55"/>
  <c r="A526" i="55"/>
  <c r="A527" i="55"/>
  <c r="A528" i="55"/>
  <c r="A529" i="55"/>
  <c r="A530" i="55"/>
  <c r="A531" i="55"/>
  <c r="A532" i="55"/>
  <c r="A533" i="55"/>
  <c r="A534" i="55"/>
  <c r="A535" i="55"/>
  <c r="A536" i="55"/>
  <c r="A537" i="55"/>
  <c r="A538" i="55"/>
  <c r="A539" i="55"/>
  <c r="A540" i="55"/>
  <c r="A541" i="55"/>
  <c r="A542" i="55"/>
  <c r="A543" i="55"/>
  <c r="A544" i="55"/>
  <c r="A545" i="55"/>
  <c r="A546" i="55"/>
  <c r="A547" i="55"/>
  <c r="A548" i="55"/>
  <c r="A549" i="55"/>
  <c r="A550" i="55"/>
  <c r="A551" i="55"/>
  <c r="A552" i="55"/>
  <c r="A553" i="55"/>
  <c r="A554" i="55"/>
  <c r="A555" i="55"/>
  <c r="A556" i="55"/>
  <c r="A557" i="55"/>
  <c r="A558" i="55"/>
  <c r="A559" i="55"/>
  <c r="A560" i="55"/>
  <c r="A561" i="55"/>
  <c r="A562" i="55"/>
  <c r="A563" i="55"/>
  <c r="A564" i="55"/>
  <c r="A565" i="55"/>
  <c r="A566" i="55"/>
  <c r="A567" i="55"/>
  <c r="A568" i="55"/>
  <c r="A569" i="55"/>
  <c r="A570" i="55"/>
  <c r="A571" i="55"/>
  <c r="A572" i="55"/>
  <c r="A573" i="55"/>
  <c r="A574" i="55"/>
  <c r="A575" i="55"/>
  <c r="A576" i="55"/>
  <c r="A577" i="55"/>
  <c r="A578" i="55"/>
  <c r="A579" i="55"/>
  <c r="A580" i="55"/>
  <c r="A581" i="55"/>
  <c r="A582" i="55"/>
  <c r="A583" i="55"/>
  <c r="A584" i="55"/>
  <c r="A585" i="55"/>
  <c r="A586" i="55"/>
  <c r="A587" i="55"/>
  <c r="A588" i="55"/>
  <c r="A589" i="55"/>
  <c r="A590" i="55"/>
  <c r="A591" i="55"/>
  <c r="A592" i="55"/>
  <c r="A593" i="55"/>
  <c r="A594" i="55"/>
  <c r="A595" i="55"/>
  <c r="A596" i="55"/>
  <c r="A597" i="55"/>
  <c r="A598" i="55"/>
  <c r="A599" i="55"/>
  <c r="A600" i="55"/>
  <c r="A601" i="55"/>
  <c r="A602" i="55"/>
  <c r="A603" i="55"/>
  <c r="A604" i="55"/>
  <c r="A605" i="55"/>
  <c r="A606" i="55"/>
  <c r="A607" i="55"/>
  <c r="A608" i="55"/>
  <c r="A609" i="55"/>
  <c r="A610" i="55"/>
  <c r="A611" i="55"/>
  <c r="A612" i="55"/>
  <c r="A613" i="55"/>
  <c r="A614" i="55"/>
  <c r="A615" i="55"/>
  <c r="A616" i="55"/>
  <c r="A617" i="55"/>
  <c r="A618" i="55"/>
  <c r="A619" i="55"/>
  <c r="A620" i="55"/>
  <c r="A621" i="55"/>
  <c r="A622" i="55"/>
  <c r="A623" i="55"/>
  <c r="A624" i="55"/>
  <c r="A625" i="55"/>
  <c r="A626" i="55"/>
  <c r="A627" i="55"/>
  <c r="A628" i="55"/>
  <c r="A629" i="55"/>
  <c r="A630" i="55"/>
  <c r="A631" i="55"/>
  <c r="A632" i="55"/>
  <c r="A633" i="55"/>
  <c r="A634" i="55"/>
  <c r="A635" i="55"/>
  <c r="A636" i="55"/>
  <c r="A637" i="55"/>
  <c r="A638" i="55"/>
  <c r="A639" i="55"/>
  <c r="A640" i="55"/>
  <c r="A641" i="55"/>
  <c r="A642" i="55"/>
  <c r="A643" i="55"/>
  <c r="A644" i="55"/>
  <c r="A645" i="55"/>
  <c r="A646" i="55"/>
  <c r="A647" i="55"/>
  <c r="A648" i="55"/>
  <c r="A649" i="55"/>
  <c r="A650" i="55"/>
  <c r="A651" i="55"/>
  <c r="A652" i="55"/>
  <c r="A653" i="55"/>
  <c r="A654" i="55"/>
  <c r="A655" i="55"/>
  <c r="A656" i="55"/>
  <c r="A657" i="55"/>
  <c r="A658" i="55"/>
  <c r="A659" i="55"/>
  <c r="A660" i="55"/>
  <c r="A661" i="55"/>
  <c r="A662" i="55"/>
  <c r="A663" i="55"/>
  <c r="A664" i="55"/>
  <c r="A665" i="55"/>
  <c r="A666" i="55"/>
  <c r="A667" i="55"/>
  <c r="A668" i="55"/>
  <c r="A669" i="55"/>
  <c r="A670" i="55"/>
  <c r="A671" i="55"/>
  <c r="A672" i="55"/>
  <c r="A673" i="55"/>
  <c r="A674" i="55"/>
  <c r="A675" i="55"/>
  <c r="A676" i="55"/>
  <c r="A677" i="55"/>
  <c r="A678" i="55"/>
  <c r="A679" i="55"/>
  <c r="A680" i="55"/>
  <c r="A681" i="55"/>
  <c r="A682" i="55"/>
  <c r="A683" i="55"/>
  <c r="A684" i="55"/>
  <c r="A685" i="55"/>
  <c r="A686" i="55"/>
  <c r="A687" i="55"/>
  <c r="A688" i="55"/>
  <c r="A689" i="55"/>
  <c r="A690" i="55"/>
  <c r="A691" i="55"/>
  <c r="A692" i="55"/>
  <c r="A693" i="55"/>
  <c r="A694" i="55"/>
  <c r="A695" i="55"/>
  <c r="A696" i="55"/>
  <c r="A697" i="55"/>
  <c r="A698" i="55"/>
  <c r="A699" i="55"/>
  <c r="A700" i="55"/>
  <c r="A701" i="55"/>
  <c r="A702" i="55"/>
  <c r="A703" i="55"/>
  <c r="A704" i="55"/>
  <c r="A705" i="55"/>
  <c r="A706" i="55"/>
  <c r="A707" i="55"/>
  <c r="A708" i="55"/>
  <c r="A709" i="55"/>
  <c r="A710" i="55"/>
  <c r="A711" i="55"/>
  <c r="A712" i="55"/>
  <c r="A713" i="55"/>
  <c r="A714" i="55"/>
  <c r="A715" i="55"/>
  <c r="A716" i="55"/>
  <c r="A717" i="55"/>
  <c r="A718" i="55"/>
  <c r="A719" i="55"/>
  <c r="A720" i="55"/>
  <c r="A721" i="55"/>
  <c r="A722" i="55"/>
  <c r="A723" i="55"/>
  <c r="A724" i="55"/>
  <c r="A725" i="55"/>
  <c r="A726" i="55"/>
  <c r="A727" i="55"/>
  <c r="A728" i="55"/>
  <c r="A729" i="55"/>
  <c r="A730" i="55"/>
  <c r="A731" i="55"/>
  <c r="A732" i="55"/>
  <c r="A733" i="55"/>
  <c r="A734" i="55"/>
  <c r="A735" i="55"/>
  <c r="A736" i="55"/>
  <c r="A737" i="55"/>
  <c r="A738" i="55"/>
  <c r="A739" i="55"/>
  <c r="A740" i="55"/>
  <c r="A741" i="55"/>
  <c r="A742" i="55"/>
  <c r="A743" i="55"/>
  <c r="A744" i="55"/>
  <c r="A745" i="55"/>
  <c r="A746" i="55"/>
  <c r="A747" i="55"/>
  <c r="A748" i="55"/>
  <c r="A749" i="55"/>
  <c r="A750" i="55"/>
  <c r="A751" i="55"/>
  <c r="A752" i="55"/>
  <c r="A753" i="55"/>
  <c r="A754" i="55"/>
  <c r="A755" i="55"/>
  <c r="A756" i="55"/>
  <c r="A757" i="55"/>
  <c r="A758" i="55"/>
  <c r="A759" i="55"/>
  <c r="A760" i="55"/>
  <c r="A761" i="55"/>
  <c r="A762" i="55"/>
  <c r="A763" i="55"/>
  <c r="A764" i="55"/>
  <c r="A765" i="55"/>
  <c r="A766" i="55"/>
  <c r="A767" i="55"/>
  <c r="A768" i="55"/>
  <c r="A769" i="55"/>
  <c r="A770" i="55"/>
  <c r="A771" i="55"/>
  <c r="A772" i="55"/>
  <c r="A773" i="55"/>
  <c r="A774" i="55"/>
  <c r="A775" i="55"/>
  <c r="A776" i="55"/>
  <c r="A777" i="55"/>
  <c r="A778" i="55"/>
  <c r="A779" i="55"/>
  <c r="A780" i="55"/>
  <c r="A781" i="55"/>
  <c r="A782" i="55"/>
  <c r="A783" i="55"/>
  <c r="A784" i="55"/>
  <c r="A785" i="55"/>
  <c r="A786" i="55"/>
  <c r="A787" i="55"/>
  <c r="A788" i="55"/>
  <c r="A789" i="55"/>
  <c r="A790" i="55"/>
  <c r="A791" i="55"/>
  <c r="A792" i="55"/>
  <c r="A793" i="55"/>
  <c r="A794" i="55"/>
  <c r="A795" i="55"/>
  <c r="A796" i="55"/>
  <c r="A797" i="55"/>
  <c r="A798" i="55"/>
  <c r="A799" i="55"/>
  <c r="A800" i="55"/>
  <c r="A801" i="55"/>
  <c r="A802" i="55"/>
  <c r="A803" i="55"/>
  <c r="A804" i="55"/>
  <c r="A805" i="55"/>
  <c r="A806" i="55"/>
  <c r="A807" i="55"/>
  <c r="A808" i="55"/>
  <c r="A809" i="55"/>
  <c r="A810" i="55"/>
  <c r="A811" i="55"/>
  <c r="A812" i="55"/>
  <c r="A813" i="55"/>
  <c r="A814" i="55"/>
  <c r="A815" i="55"/>
  <c r="A816" i="55"/>
  <c r="A817" i="55"/>
  <c r="A818" i="55"/>
  <c r="A819" i="55"/>
  <c r="A820" i="55"/>
  <c r="A821" i="55"/>
  <c r="A822" i="55"/>
  <c r="A823" i="55"/>
  <c r="A824" i="55"/>
  <c r="A825" i="55"/>
  <c r="A826" i="55"/>
  <c r="A827" i="55"/>
  <c r="A828" i="55"/>
  <c r="A829" i="55"/>
  <c r="A830" i="55"/>
  <c r="A831" i="55"/>
  <c r="A832" i="55"/>
  <c r="A833" i="55"/>
  <c r="A834" i="55"/>
  <c r="A835" i="55"/>
  <c r="A836" i="55"/>
  <c r="A837" i="55"/>
  <c r="A838" i="55"/>
  <c r="A839" i="55"/>
  <c r="A840" i="55"/>
  <c r="A841" i="55"/>
  <c r="A842" i="55"/>
  <c r="A843" i="55"/>
  <c r="A844" i="55"/>
  <c r="A845" i="55"/>
  <c r="A846" i="55"/>
  <c r="A847" i="55"/>
  <c r="A848" i="55"/>
  <c r="A849" i="55"/>
  <c r="A850" i="55"/>
  <c r="A851" i="55"/>
  <c r="A852" i="55"/>
  <c r="A853" i="55"/>
  <c r="A854" i="55"/>
  <c r="A855" i="55"/>
  <c r="A856" i="55"/>
  <c r="A857" i="55"/>
  <c r="A858" i="55"/>
  <c r="A859" i="55"/>
  <c r="A860" i="55"/>
  <c r="A861" i="55"/>
  <c r="A862" i="55"/>
  <c r="A863" i="55"/>
  <c r="A864" i="55"/>
  <c r="A865" i="55"/>
  <c r="A866" i="55"/>
  <c r="A867" i="55"/>
  <c r="A868" i="55"/>
  <c r="A869" i="55"/>
  <c r="A870" i="55"/>
  <c r="A871" i="55"/>
  <c r="A872" i="55"/>
  <c r="A873" i="55"/>
  <c r="A874" i="55"/>
  <c r="A875" i="55"/>
  <c r="A876" i="55"/>
  <c r="A877" i="55"/>
  <c r="A878" i="55"/>
  <c r="A879" i="55"/>
  <c r="A880" i="55"/>
  <c r="A881" i="55"/>
  <c r="A882" i="55"/>
  <c r="A883" i="55"/>
  <c r="A884" i="55"/>
  <c r="A885" i="55"/>
  <c r="A886" i="55"/>
  <c r="A887" i="55"/>
  <c r="A888" i="55"/>
  <c r="A889" i="55"/>
  <c r="A890" i="55"/>
  <c r="A891" i="55"/>
  <c r="A892" i="55"/>
  <c r="A893" i="55"/>
  <c r="A894" i="55"/>
  <c r="A895" i="55"/>
  <c r="A896" i="55"/>
  <c r="A897" i="55"/>
  <c r="A898" i="55"/>
  <c r="A899" i="55"/>
  <c r="A900" i="55"/>
  <c r="A901" i="55"/>
  <c r="A902" i="55"/>
  <c r="A903" i="55"/>
  <c r="A904" i="55"/>
  <c r="A905" i="55"/>
  <c r="A906" i="55"/>
  <c r="A907" i="55"/>
  <c r="A908" i="55"/>
  <c r="A909" i="55"/>
  <c r="A910" i="55"/>
  <c r="A911" i="55"/>
  <c r="A912" i="55"/>
  <c r="A913" i="55"/>
  <c r="A914" i="55"/>
  <c r="A915" i="55"/>
  <c r="A916" i="55"/>
  <c r="A917" i="55"/>
  <c r="A918" i="55"/>
  <c r="A919" i="55"/>
  <c r="A920" i="55"/>
  <c r="A921" i="55"/>
  <c r="A922" i="55"/>
  <c r="A923" i="55"/>
  <c r="A924" i="55"/>
  <c r="A925" i="55"/>
  <c r="A926" i="55"/>
  <c r="A927" i="55"/>
  <c r="A928" i="55"/>
  <c r="A929" i="55"/>
  <c r="A930" i="55"/>
  <c r="A931" i="55"/>
  <c r="A932" i="55"/>
  <c r="A933" i="55"/>
  <c r="A934" i="55"/>
  <c r="A935" i="55"/>
  <c r="A936" i="55"/>
  <c r="A937" i="55"/>
  <c r="A938" i="55"/>
  <c r="A939" i="55"/>
  <c r="A940" i="55"/>
  <c r="A941" i="55"/>
  <c r="A942" i="55"/>
  <c r="A943" i="55"/>
  <c r="A944" i="55"/>
  <c r="A945" i="55"/>
  <c r="A946" i="55"/>
  <c r="A947" i="55"/>
  <c r="A948" i="55"/>
  <c r="A949" i="55"/>
  <c r="A950" i="55"/>
  <c r="A951" i="55"/>
  <c r="A952" i="55"/>
  <c r="A953" i="55"/>
  <c r="A954" i="55"/>
  <c r="A955" i="55"/>
  <c r="A956" i="55"/>
  <c r="A957" i="55"/>
  <c r="A958" i="55"/>
  <c r="A959" i="55"/>
  <c r="A960" i="55"/>
  <c r="A961" i="55"/>
  <c r="A962" i="55"/>
  <c r="A963" i="55"/>
  <c r="A964" i="55"/>
  <c r="A965" i="55"/>
  <c r="A966" i="55"/>
  <c r="A967" i="55"/>
  <c r="A968" i="55"/>
  <c r="A969" i="55"/>
  <c r="A970" i="55"/>
  <c r="A971" i="55"/>
  <c r="A972" i="55"/>
  <c r="A973" i="55"/>
  <c r="A974" i="55"/>
  <c r="A975" i="55"/>
  <c r="A976" i="55"/>
  <c r="A15" i="55"/>
  <c r="N539" i="55"/>
  <c r="N698" i="55"/>
  <c r="N697" i="55"/>
  <c r="N696" i="55"/>
  <c r="N371" i="55"/>
  <c r="N370" i="55"/>
  <c r="N769" i="55"/>
  <c r="N875" i="55"/>
  <c r="N877" i="55"/>
  <c r="N876" i="55"/>
  <c r="N391" i="55"/>
  <c r="N390" i="55"/>
  <c r="N345" i="55"/>
  <c r="N344" i="55"/>
  <c r="N740" i="55"/>
  <c r="N739" i="55"/>
  <c r="N802" i="55"/>
  <c r="N801" i="55"/>
  <c r="N568" i="55"/>
  <c r="N713" i="55"/>
  <c r="N712" i="55"/>
  <c r="N578" i="55"/>
  <c r="N577" i="55"/>
  <c r="N482" i="55"/>
  <c r="N595" i="55"/>
  <c r="N431" i="55"/>
  <c r="N430" i="55"/>
  <c r="N361" i="55"/>
  <c r="N360" i="55"/>
  <c r="N559" i="55"/>
  <c r="N558" i="55"/>
  <c r="N744" i="55"/>
  <c r="N684" i="55"/>
  <c r="N683" i="55"/>
  <c r="N798" i="55"/>
  <c r="N797" i="55"/>
  <c r="N809" i="55"/>
  <c r="N718" i="55"/>
  <c r="N682" i="55"/>
  <c r="N681" i="55"/>
  <c r="N838" i="55"/>
  <c r="N705" i="55"/>
  <c r="N508" i="55"/>
  <c r="N731" i="55"/>
  <c r="N633" i="55"/>
  <c r="N730" i="55"/>
  <c r="N729" i="55"/>
  <c r="N74" i="55"/>
  <c r="N73" i="55"/>
  <c r="N827" i="55"/>
  <c r="N743" i="55"/>
  <c r="N752" i="55"/>
  <c r="N367" i="55"/>
  <c r="N366" i="55"/>
  <c r="N452" i="55"/>
  <c r="N107" i="55"/>
  <c r="N470" i="55"/>
  <c r="N285" i="55"/>
  <c r="N84" i="55"/>
  <c r="N414" i="55"/>
  <c r="N413" i="55"/>
  <c r="N652" i="55"/>
  <c r="N407" i="55"/>
  <c r="N76" i="55"/>
  <c r="N108" i="55"/>
  <c r="N408" i="55"/>
  <c r="N85" i="55"/>
  <c r="N135" i="55"/>
  <c r="N424" i="55"/>
  <c r="N83" i="55"/>
  <c r="N82" i="55"/>
  <c r="N409" i="55"/>
  <c r="N252" i="55"/>
  <c r="N251" i="55"/>
  <c r="N416" i="55"/>
  <c r="N415" i="55"/>
  <c r="N249" i="55"/>
  <c r="N248" i="55"/>
  <c r="N241" i="55"/>
  <c r="N458" i="55"/>
  <c r="N557" i="55"/>
  <c r="N554" i="55"/>
  <c r="N556" i="55"/>
  <c r="N555" i="55"/>
  <c r="N719" i="55"/>
  <c r="N352" i="55"/>
  <c r="N351" i="55"/>
  <c r="N244" i="55"/>
  <c r="N707" i="55"/>
  <c r="N706" i="55"/>
  <c r="N103" i="55"/>
  <c r="N596" i="55"/>
  <c r="N549" i="55"/>
  <c r="N350" i="55"/>
  <c r="N553" i="55"/>
  <c r="N552" i="55"/>
  <c r="N240" i="55"/>
  <c r="N562" i="55"/>
  <c r="N561" i="55"/>
  <c r="N563" i="55"/>
  <c r="N823" i="55"/>
  <c r="N822" i="55"/>
  <c r="N242" i="55"/>
  <c r="N250" i="55"/>
  <c r="N824" i="55"/>
  <c r="N564" i="55"/>
  <c r="N269" i="55"/>
  <c r="N268" i="55"/>
  <c r="N592" i="55"/>
  <c r="N591" i="55"/>
  <c r="N590" i="55"/>
  <c r="N589" i="55"/>
  <c r="N283" i="55"/>
  <c r="N217" i="55"/>
  <c r="N586" i="55"/>
  <c r="N585" i="55"/>
  <c r="N600" i="55"/>
  <c r="N599" i="55"/>
  <c r="N598" i="55"/>
  <c r="N597" i="55"/>
  <c r="N588" i="55"/>
  <c r="N587" i="55"/>
  <c r="N850" i="55"/>
  <c r="N849" i="55"/>
  <c r="N848" i="55"/>
  <c r="N847" i="55"/>
  <c r="N582" i="55"/>
  <c r="N581" i="55"/>
  <c r="N603" i="55"/>
  <c r="N602" i="55"/>
  <c r="N601" i="55"/>
  <c r="N275" i="55"/>
  <c r="N274" i="55"/>
  <c r="N584" i="55"/>
  <c r="N583" i="55"/>
  <c r="N273" i="55"/>
  <c r="N272" i="55"/>
  <c r="N271" i="55"/>
  <c r="N270" i="55"/>
  <c r="N846" i="55"/>
  <c r="N845" i="55"/>
  <c r="N844" i="55"/>
  <c r="N843" i="55"/>
  <c r="N261" i="55"/>
  <c r="N260" i="55"/>
  <c r="N259" i="55"/>
  <c r="N258" i="55"/>
  <c r="N837" i="55"/>
  <c r="N836" i="55"/>
  <c r="N574" i="55"/>
  <c r="N573" i="55"/>
  <c r="N835" i="55"/>
  <c r="N834" i="55"/>
  <c r="N257" i="55"/>
  <c r="N262" i="55"/>
  <c r="N572" i="55"/>
  <c r="N571" i="55"/>
  <c r="N193" i="55"/>
  <c r="N542" i="55"/>
  <c r="N481" i="55"/>
  <c r="N188" i="55"/>
  <c r="N176" i="55"/>
  <c r="N189" i="55"/>
  <c r="N497" i="55"/>
  <c r="N72" i="55"/>
  <c r="N410" i="55"/>
  <c r="N182" i="55"/>
  <c r="N276" i="55"/>
  <c r="N187" i="55"/>
  <c r="N247" i="55"/>
  <c r="N186" i="55"/>
  <c r="N496" i="55"/>
  <c r="N456" i="55"/>
  <c r="N455" i="55"/>
  <c r="N192" i="55"/>
  <c r="N491" i="55"/>
  <c r="N183" i="55"/>
  <c r="N111" i="55"/>
  <c r="N492" i="55"/>
  <c r="N224" i="55"/>
  <c r="N223" i="55"/>
  <c r="N180" i="55"/>
  <c r="N738" i="55"/>
  <c r="N737" i="55"/>
  <c r="N493" i="55"/>
  <c r="N725" i="55"/>
  <c r="N724" i="55"/>
  <c r="N723" i="55"/>
  <c r="N748" i="55"/>
  <c r="N972" i="55"/>
  <c r="N968" i="55"/>
  <c r="N551" i="55"/>
  <c r="N550" i="55"/>
  <c r="N781" i="55"/>
  <c r="N181" i="55"/>
  <c r="N962" i="55"/>
  <c r="N958" i="55"/>
  <c r="N895" i="55"/>
  <c r="N896" i="55"/>
  <c r="N185" i="55"/>
  <c r="N184" i="55"/>
  <c r="N790" i="55"/>
  <c r="N789" i="55"/>
  <c r="N893" i="55"/>
  <c r="N758" i="55"/>
  <c r="N757" i="55"/>
  <c r="N894" i="55"/>
  <c r="N567" i="55"/>
  <c r="N503" i="55"/>
  <c r="N502" i="55"/>
  <c r="N348" i="55"/>
  <c r="N346" i="55"/>
  <c r="N472" i="55"/>
  <c r="N471" i="55"/>
  <c r="N422" i="55"/>
  <c r="N576" i="55"/>
  <c r="N575" i="55"/>
  <c r="N411" i="55"/>
  <c r="N768" i="55"/>
  <c r="N916" i="55"/>
  <c r="N915" i="55"/>
  <c r="N903" i="55"/>
  <c r="N904" i="55"/>
  <c r="N473" i="55"/>
  <c r="N841" i="55"/>
  <c r="N519" i="55"/>
  <c r="N518" i="55"/>
  <c r="N517" i="55"/>
  <c r="N647" i="55"/>
  <c r="N775" i="55"/>
  <c r="N347" i="55"/>
  <c r="N349" i="55"/>
  <c r="N832" i="55"/>
  <c r="N750" i="55"/>
  <c r="N749" i="55"/>
  <c r="N451" i="55"/>
  <c r="N423" i="55"/>
  <c r="N870" i="55"/>
  <c r="N405" i="55"/>
  <c r="N406" i="55"/>
  <c r="N810" i="55"/>
  <c r="N233" i="55"/>
  <c r="N229" i="55"/>
  <c r="N923" i="55"/>
  <c r="N924" i="55"/>
  <c r="N921" i="55"/>
  <c r="N922" i="55"/>
  <c r="N214" i="55"/>
  <c r="N528" i="55"/>
  <c r="N234" i="55"/>
  <c r="N522" i="55"/>
  <c r="N230" i="55"/>
  <c r="N521" i="55"/>
  <c r="N544" i="55"/>
  <c r="N374" i="55"/>
  <c r="N237" i="55"/>
  <c r="N110" i="55"/>
  <c r="N220" i="55"/>
  <c r="N278" i="55"/>
  <c r="N231" i="55"/>
  <c r="N527" i="55"/>
  <c r="N140" i="55"/>
  <c r="N232" i="55"/>
  <c r="N520" i="55"/>
  <c r="N236" i="55"/>
  <c r="N393" i="55"/>
  <c r="N174" i="55"/>
  <c r="N173" i="55"/>
  <c r="N235" i="55"/>
  <c r="N435" i="55"/>
  <c r="N434" i="55"/>
  <c r="N383" i="55"/>
  <c r="N404" i="55"/>
  <c r="N931" i="55"/>
  <c r="N459" i="55"/>
  <c r="N950" i="55"/>
  <c r="N593" i="55"/>
  <c r="N343" i="55"/>
  <c r="N342" i="55"/>
  <c r="N341" i="55"/>
  <c r="N500" i="55"/>
  <c r="N499" i="55"/>
  <c r="N594" i="55"/>
  <c r="N490" i="55"/>
  <c r="N641" i="55"/>
  <c r="N389" i="55"/>
  <c r="N388" i="55"/>
  <c r="N888" i="55"/>
  <c r="N676" i="55"/>
  <c r="N675" i="55"/>
  <c r="N887" i="55"/>
  <c r="N403" i="55"/>
  <c r="N402" i="55"/>
  <c r="N363" i="55"/>
  <c r="N362" i="55"/>
  <c r="N397" i="55"/>
  <c r="N516" i="55"/>
  <c r="N515" i="55"/>
  <c r="N514" i="55"/>
  <c r="N674" i="55"/>
  <c r="N673" i="55"/>
  <c r="N902" i="55"/>
  <c r="N548" i="55"/>
  <c r="N547" i="55"/>
  <c r="N546" i="55"/>
  <c r="N901" i="55"/>
  <c r="N692" i="55"/>
  <c r="N446" i="55"/>
  <c r="N944" i="55"/>
  <c r="N538" i="55"/>
  <c r="N665" i="55"/>
  <c r="N634" i="55"/>
  <c r="N450" i="55"/>
  <c r="N421" i="55"/>
  <c r="N420" i="55"/>
  <c r="N840" i="55"/>
  <c r="N369" i="55"/>
  <c r="N368" i="55"/>
  <c r="N779" i="55"/>
  <c r="N709" i="55"/>
  <c r="N708" i="55"/>
  <c r="N937" i="55"/>
  <c r="N691" i="55"/>
  <c r="N690" i="55"/>
  <c r="N764" i="55"/>
  <c r="N816" i="55"/>
  <c r="N195" i="55"/>
  <c r="N194" i="55"/>
  <c r="N747" i="55"/>
  <c r="N720" i="55"/>
  <c r="N287" i="55"/>
  <c r="N286" i="55"/>
  <c r="N695" i="55"/>
  <c r="N694" i="55"/>
  <c r="N767" i="55"/>
  <c r="N780" i="55"/>
  <c r="N900" i="55"/>
  <c r="N788" i="55"/>
  <c r="N733" i="55"/>
  <c r="N732" i="55"/>
  <c r="N288" i="55"/>
  <c r="N890" i="55"/>
  <c r="N722" i="55"/>
  <c r="N889" i="55"/>
  <c r="N711" i="55"/>
  <c r="N710" i="55"/>
  <c r="N839" i="55"/>
  <c r="N831" i="55"/>
  <c r="N851" i="55"/>
  <c r="N914" i="55"/>
  <c r="N913" i="55"/>
  <c r="N670" i="55"/>
  <c r="N818" i="55"/>
  <c r="N693" i="55"/>
  <c r="N817" i="55"/>
  <c r="N669" i="55"/>
  <c r="N672" i="55"/>
  <c r="N671" i="55"/>
  <c r="N772" i="55"/>
  <c r="N721" i="55"/>
  <c r="N787" i="55"/>
  <c r="N899" i="55"/>
  <c r="N763" i="55"/>
  <c r="N874" i="55"/>
  <c r="N814" i="55"/>
  <c r="N774" i="55"/>
  <c r="N971" i="55"/>
  <c r="N869" i="55"/>
  <c r="N868" i="55"/>
  <c r="N855" i="55"/>
  <c r="N853" i="55"/>
  <c r="N961" i="55"/>
  <c r="N898" i="55"/>
  <c r="N897" i="55"/>
  <c r="N734" i="55"/>
  <c r="N800" i="55"/>
  <c r="N799" i="55"/>
  <c r="N745" i="55"/>
  <c r="N736" i="55"/>
  <c r="N735" i="55"/>
  <c r="N785" i="55"/>
  <c r="N756" i="55"/>
  <c r="N755" i="55"/>
  <c r="N854" i="55"/>
  <c r="N873" i="55"/>
  <c r="N872" i="55"/>
  <c r="N957" i="55"/>
  <c r="N771" i="55"/>
  <c r="N967" i="55"/>
  <c r="N956" i="55"/>
  <c r="N951" i="55"/>
  <c r="N945" i="55"/>
  <c r="N314" i="55"/>
  <c r="N313" i="55"/>
  <c r="N312" i="55"/>
  <c r="N311" i="55"/>
  <c r="N310" i="55"/>
  <c r="N943" i="55"/>
  <c r="N938" i="55"/>
  <c r="N932" i="55"/>
  <c r="N609" i="55"/>
  <c r="N608" i="55"/>
  <c r="N607" i="55"/>
  <c r="N606" i="55"/>
  <c r="N605" i="55"/>
  <c r="N604" i="55"/>
  <c r="N319" i="55"/>
  <c r="N318" i="55"/>
  <c r="N623" i="55"/>
  <c r="N622" i="55"/>
  <c r="N621" i="55"/>
  <c r="N620" i="55"/>
  <c r="N321" i="55"/>
  <c r="N305" i="55"/>
  <c r="N304" i="55"/>
  <c r="N619" i="55"/>
  <c r="N618" i="55"/>
  <c r="N617" i="55"/>
  <c r="N864" i="55"/>
  <c r="N863" i="55"/>
  <c r="N862" i="55"/>
  <c r="N307" i="55"/>
  <c r="N306" i="55"/>
  <c r="N867" i="55"/>
  <c r="N866" i="55"/>
  <c r="N865" i="55"/>
  <c r="N303" i="55"/>
  <c r="N302" i="55"/>
  <c r="N301" i="55"/>
  <c r="N300" i="55"/>
  <c r="N299" i="55"/>
  <c r="N298" i="55"/>
  <c r="N297" i="55"/>
  <c r="N616" i="55"/>
  <c r="N615" i="55"/>
  <c r="N614" i="55"/>
  <c r="N613" i="55"/>
  <c r="N296" i="55"/>
  <c r="N295" i="55"/>
  <c r="N294" i="55"/>
  <c r="N612" i="55"/>
  <c r="N611" i="55"/>
  <c r="N610" i="55"/>
  <c r="N966" i="55"/>
  <c r="N964" i="55"/>
  <c r="N960" i="55"/>
  <c r="N975" i="55"/>
  <c r="N973" i="55"/>
  <c r="N969" i="55"/>
  <c r="N965" i="55"/>
  <c r="N963" i="55"/>
  <c r="N959" i="55"/>
  <c r="N976" i="55"/>
  <c r="N974" i="55"/>
  <c r="N970" i="55"/>
  <c r="N858" i="55"/>
  <c r="N857" i="55"/>
  <c r="N856" i="55"/>
  <c r="N861" i="55"/>
  <c r="N860" i="55"/>
  <c r="N859" i="55"/>
  <c r="N323" i="55"/>
  <c r="N322" i="55"/>
  <c r="N629" i="55"/>
  <c r="N628" i="55"/>
  <c r="N627" i="55"/>
  <c r="N626" i="55"/>
  <c r="N625" i="55"/>
  <c r="N624" i="55"/>
  <c r="N320" i="55"/>
  <c r="N293" i="55"/>
  <c r="N292" i="55"/>
  <c r="N291" i="55"/>
  <c r="N290" i="55"/>
  <c r="N289" i="55"/>
  <c r="N760" i="55"/>
  <c r="N759" i="55"/>
  <c r="N484" i="55"/>
  <c r="N328" i="55"/>
  <c r="N210" i="55"/>
  <c r="N209" i="55"/>
  <c r="N640" i="55"/>
  <c r="N359" i="55"/>
  <c r="N663" i="55"/>
  <c r="N662" i="55"/>
  <c r="N429" i="55"/>
  <c r="N336" i="55"/>
  <c r="N812" i="55"/>
  <c r="N541" i="55"/>
  <c r="N332" i="55"/>
  <c r="N885" i="55"/>
  <c r="N335" i="55"/>
  <c r="N327" i="55"/>
  <c r="N806" i="55"/>
  <c r="N805" i="55"/>
  <c r="N952" i="55"/>
  <c r="N199" i="55"/>
  <c r="N198" i="55"/>
  <c r="N884" i="55"/>
  <c r="N778" i="55"/>
  <c r="N886" i="55"/>
  <c r="N946" i="55"/>
  <c r="N498" i="55"/>
  <c r="N666" i="55"/>
  <c r="N513" i="55"/>
  <c r="N157" i="55"/>
  <c r="N445" i="55"/>
  <c r="N150" i="55"/>
  <c r="N460" i="55"/>
  <c r="N284" i="55"/>
  <c r="N949" i="55"/>
  <c r="N168" i="55"/>
  <c r="N123" i="55"/>
  <c r="N208" i="55"/>
  <c r="N207" i="55"/>
  <c r="N206" i="55"/>
  <c r="N955" i="55"/>
  <c r="N205" i="55"/>
  <c r="N177" i="55"/>
  <c r="N44" i="55"/>
  <c r="N204" i="55"/>
  <c r="N203" i="55"/>
  <c r="N196" i="55"/>
  <c r="N512" i="55"/>
  <c r="N263" i="55"/>
  <c r="N948" i="55"/>
  <c r="N449" i="55"/>
  <c r="N331" i="55"/>
  <c r="N80" i="55"/>
  <c r="N279" i="55"/>
  <c r="N337" i="55"/>
  <c r="N197" i="55"/>
  <c r="N218" i="55"/>
  <c r="N246" i="55"/>
  <c r="N954" i="55"/>
  <c r="N122" i="55"/>
  <c r="N505" i="55"/>
  <c r="N504" i="55"/>
  <c r="N102" i="55"/>
  <c r="N43" i="55"/>
  <c r="N664" i="55"/>
  <c r="N644" i="55"/>
  <c r="N253" i="55"/>
  <c r="N213" i="55"/>
  <c r="N483" i="55"/>
  <c r="N215" i="55"/>
  <c r="N808" i="55"/>
  <c r="N238" i="55"/>
  <c r="N905" i="55"/>
  <c r="N201" i="55"/>
  <c r="N226" i="55"/>
  <c r="N534" i="55"/>
  <c r="N533" i="55"/>
  <c r="N27" i="55"/>
  <c r="N26" i="55"/>
  <c r="N315" i="55"/>
  <c r="N222" i="55"/>
  <c r="N109" i="55"/>
  <c r="N919" i="55"/>
  <c r="N920" i="55"/>
  <c r="N221" i="55"/>
  <c r="N88" i="55"/>
  <c r="N216" i="55"/>
  <c r="N333" i="55"/>
  <c r="N494" i="55"/>
  <c r="N906" i="55"/>
  <c r="N536" i="55"/>
  <c r="N535" i="55"/>
  <c r="N225" i="55"/>
  <c r="N524" i="55"/>
  <c r="N523" i="55"/>
  <c r="N165" i="55"/>
  <c r="N489" i="55"/>
  <c r="N830" i="55"/>
  <c r="N829" i="55"/>
  <c r="N688" i="55"/>
  <c r="N166" i="55"/>
  <c r="N687" i="55"/>
  <c r="N826" i="55"/>
  <c r="N825" i="55"/>
  <c r="N908" i="55"/>
  <c r="N907" i="55"/>
  <c r="N776" i="55"/>
  <c r="N811" i="55"/>
  <c r="N891" i="55"/>
  <c r="N765" i="55"/>
  <c r="N842" i="55"/>
  <c r="N833" i="55"/>
  <c r="N880" i="55"/>
  <c r="N158" i="55"/>
  <c r="N742" i="55"/>
  <c r="N741" i="55"/>
  <c r="N878" i="55"/>
  <c r="N751" i="55"/>
  <c r="N892" i="55"/>
  <c r="N792" i="55"/>
  <c r="N791" i="55"/>
  <c r="N881" i="55"/>
  <c r="N883" i="55"/>
  <c r="N680" i="55"/>
  <c r="N679" i="55"/>
  <c r="N882" i="55"/>
  <c r="N170" i="55"/>
  <c r="N169" i="55"/>
  <c r="N773" i="55"/>
  <c r="N728" i="55"/>
  <c r="N727" i="55"/>
  <c r="N726" i="55"/>
  <c r="N918" i="55"/>
  <c r="N782" i="55"/>
  <c r="N917" i="55"/>
  <c r="N804" i="55"/>
  <c r="N803" i="55"/>
  <c r="N879" i="55"/>
  <c r="N678" i="55"/>
  <c r="N677" i="55"/>
  <c r="N396" i="55"/>
  <c r="N161" i="55"/>
  <c r="N160" i="55"/>
  <c r="N159" i="55"/>
  <c r="N163" i="55"/>
  <c r="N162" i="55"/>
  <c r="N486" i="55"/>
  <c r="N485" i="55"/>
  <c r="N36" i="55"/>
  <c r="N35" i="55"/>
  <c r="N686" i="55"/>
  <c r="N685" i="55"/>
  <c r="N488" i="55"/>
  <c r="N487" i="55"/>
  <c r="N786" i="55"/>
  <c r="N509" i="55"/>
  <c r="N191" i="55"/>
  <c r="N190" i="55"/>
  <c r="N148" i="55"/>
  <c r="N172" i="55"/>
  <c r="N171" i="55"/>
  <c r="N154" i="55"/>
  <c r="N144" i="55"/>
  <c r="N143" i="55"/>
  <c r="N202" i="55"/>
  <c r="N309" i="55"/>
  <c r="N308" i="55"/>
  <c r="N137" i="55"/>
  <c r="N766" i="55"/>
  <c r="N463" i="55"/>
  <c r="N147" i="55"/>
  <c r="N316" i="55"/>
  <c r="N219" i="55"/>
  <c r="N31" i="55"/>
  <c r="N784" i="55"/>
  <c r="N254" i="55"/>
  <c r="N167" i="55"/>
  <c r="N151" i="55"/>
  <c r="N155" i="55"/>
  <c r="N454" i="55"/>
  <c r="N145" i="55"/>
  <c r="N468" i="55"/>
  <c r="N100" i="55"/>
  <c r="N453" i="55"/>
  <c r="N32" i="55"/>
  <c r="N466" i="55"/>
  <c r="N139" i="55"/>
  <c r="N462" i="55"/>
  <c r="N793" i="55"/>
  <c r="N457" i="55"/>
  <c r="N469" i="55"/>
  <c r="N465" i="55"/>
  <c r="N464" i="55"/>
  <c r="N152" i="55"/>
  <c r="N746" i="55"/>
  <c r="N689" i="55"/>
  <c r="N461" i="55"/>
  <c r="N783" i="55"/>
  <c r="N510" i="55"/>
  <c r="N136" i="55"/>
  <c r="N153" i="55"/>
  <c r="N939" i="55"/>
  <c r="N543" i="55"/>
  <c r="N940" i="55"/>
  <c r="N358" i="55"/>
  <c r="N357" i="55"/>
  <c r="N933" i="55"/>
  <c r="N635" i="55"/>
  <c r="N934" i="55"/>
  <c r="N438" i="55"/>
  <c r="N437" i="55"/>
  <c r="N436" i="55"/>
  <c r="N477" i="55"/>
  <c r="N476" i="55"/>
  <c r="N507" i="55"/>
  <c r="N506" i="55"/>
  <c r="N929" i="55"/>
  <c r="N128" i="55"/>
  <c r="N127" i="55"/>
  <c r="N126" i="55"/>
  <c r="N653" i="55"/>
  <c r="N667" i="55"/>
  <c r="N330" i="55"/>
  <c r="N480" i="55"/>
  <c r="N479" i="55"/>
  <c r="N478" i="55"/>
  <c r="N579" i="55"/>
  <c r="N121" i="55"/>
  <c r="N120" i="55"/>
  <c r="N926" i="55"/>
  <c r="N373" i="55"/>
  <c r="N372" i="55"/>
  <c r="N441" i="55"/>
  <c r="N81" i="55"/>
  <c r="N475" i="55"/>
  <c r="N474" i="55"/>
  <c r="N953" i="55"/>
  <c r="N935" i="55"/>
  <c r="N777" i="55"/>
  <c r="N807" i="55"/>
  <c r="N813" i="55"/>
  <c r="N796" i="55"/>
  <c r="N795" i="55"/>
  <c r="N941" i="55"/>
  <c r="N770" i="55"/>
  <c r="N537" i="55"/>
  <c r="N569" i="55"/>
  <c r="N392" i="55"/>
  <c r="N642" i="55"/>
  <c r="N439" i="55"/>
  <c r="N947" i="55"/>
  <c r="N639" i="55"/>
  <c r="N638" i="55"/>
  <c r="N440" i="55"/>
  <c r="N656" i="55"/>
  <c r="N655" i="55"/>
  <c r="N654" i="55"/>
  <c r="N444" i="55"/>
  <c r="N443" i="55"/>
  <c r="N442" i="55"/>
  <c r="N927" i="55"/>
  <c r="N942" i="55"/>
  <c r="N338" i="55"/>
  <c r="N115" i="55"/>
  <c r="N114" i="55"/>
  <c r="N119" i="55"/>
  <c r="N118" i="55"/>
  <c r="N117" i="55"/>
  <c r="N116" i="55"/>
  <c r="N930" i="55"/>
  <c r="N125" i="55"/>
  <c r="N124" i="55"/>
  <c r="N658" i="55"/>
  <c r="N657" i="55"/>
  <c r="N326" i="55"/>
  <c r="N113" i="55"/>
  <c r="N112" i="55"/>
  <c r="N936" i="55"/>
  <c r="N637" i="55"/>
  <c r="N636" i="55"/>
  <c r="N324" i="55"/>
  <c r="N134" i="55"/>
  <c r="N133" i="55"/>
  <c r="N762" i="55"/>
  <c r="N761" i="55"/>
  <c r="N164" i="55"/>
  <c r="N34" i="55"/>
  <c r="N33" i="55"/>
  <c r="N132" i="55"/>
  <c r="N131" i="55"/>
  <c r="N130" i="55"/>
  <c r="N129" i="55"/>
  <c r="N329" i="55"/>
  <c r="N643" i="55"/>
  <c r="N661" i="55"/>
  <c r="N660" i="55"/>
  <c r="N659" i="55"/>
  <c r="N325" i="55"/>
  <c r="N448" i="55"/>
  <c r="N447" i="55"/>
  <c r="N928" i="55"/>
  <c r="N339" i="55"/>
  <c r="N531" i="55"/>
  <c r="N530" i="55"/>
  <c r="N200" i="55"/>
  <c r="N94" i="55"/>
  <c r="N96" i="55"/>
  <c r="N95" i="55"/>
  <c r="N419" i="55"/>
  <c r="N418" i="55"/>
  <c r="N545" i="55"/>
  <c r="N71" i="55"/>
  <c r="N55" i="55"/>
  <c r="N54" i="55"/>
  <c r="N255" i="55"/>
  <c r="N92" i="55"/>
  <c r="N91" i="55"/>
  <c r="N417" i="55"/>
  <c r="N427" i="55"/>
  <c r="N426" i="55"/>
  <c r="N425" i="55"/>
  <c r="N467" i="55"/>
  <c r="N101" i="55"/>
  <c r="N651" i="55"/>
  <c r="N78" i="55"/>
  <c r="N649" i="55"/>
  <c r="N648" i="55"/>
  <c r="N156" i="55"/>
  <c r="N87" i="55"/>
  <c r="N86" i="55"/>
  <c r="N98" i="55"/>
  <c r="N97" i="55"/>
  <c r="N146" i="55"/>
  <c r="N77" i="55"/>
  <c r="N433" i="55"/>
  <c r="N23" i="55"/>
  <c r="N22" i="55"/>
  <c r="N179" i="55"/>
  <c r="N754" i="55"/>
  <c r="N650" i="55"/>
  <c r="N753" i="55"/>
  <c r="N532" i="55"/>
  <c r="N529" i="55"/>
  <c r="N138" i="55"/>
  <c r="N412" i="55"/>
  <c r="N432" i="55"/>
  <c r="N428" i="55"/>
  <c r="N256" i="55"/>
  <c r="N105" i="55"/>
  <c r="N21" i="55"/>
  <c r="N106" i="55"/>
  <c r="N20" i="55"/>
  <c r="N212" i="55"/>
  <c r="N401" i="55"/>
  <c r="N400" i="55"/>
  <c r="N65" i="55"/>
  <c r="N64" i="55"/>
  <c r="N50" i="55"/>
  <c r="N49" i="55"/>
  <c r="N25" i="55"/>
  <c r="N24" i="55"/>
  <c r="N211" i="55"/>
  <c r="N245" i="55"/>
  <c r="N53" i="55"/>
  <c r="N62" i="55"/>
  <c r="N40" i="55"/>
  <c r="N495" i="55"/>
  <c r="N717" i="55"/>
  <c r="N716" i="55"/>
  <c r="N178" i="55"/>
  <c r="N69" i="55"/>
  <c r="N334" i="55"/>
  <c r="N60" i="55"/>
  <c r="N59" i="55"/>
  <c r="N52" i="55"/>
  <c r="N61" i="55"/>
  <c r="N37" i="55"/>
  <c r="N57" i="55"/>
  <c r="N51" i="55"/>
  <c r="N398" i="55"/>
  <c r="N815" i="55"/>
  <c r="N399" i="55"/>
  <c r="N317" i="55"/>
  <c r="N58" i="55"/>
  <c r="N46" i="55"/>
  <c r="N45" i="55"/>
  <c r="N90" i="55"/>
  <c r="N89" i="55"/>
  <c r="N56" i="55"/>
  <c r="N48" i="55"/>
  <c r="N47" i="55"/>
  <c r="N852" i="55"/>
  <c r="N99" i="55"/>
  <c r="N39" i="55"/>
  <c r="N38" i="55"/>
  <c r="N68" i="55"/>
  <c r="N63" i="55"/>
  <c r="N386" i="55"/>
  <c r="N385" i="55"/>
  <c r="N384" i="55"/>
  <c r="N378" i="55"/>
  <c r="N377" i="55"/>
  <c r="N376" i="55"/>
  <c r="N375" i="55"/>
  <c r="N67" i="55"/>
  <c r="N66" i="55"/>
  <c r="N704" i="55"/>
  <c r="N703" i="55"/>
  <c r="N382" i="55"/>
  <c r="N380" i="55"/>
  <c r="N379" i="55"/>
  <c r="N381" i="55"/>
  <c r="N702" i="55"/>
  <c r="N356" i="55"/>
  <c r="N355" i="55"/>
  <c r="N142" i="55"/>
  <c r="N93" i="55"/>
  <c r="N511" i="55"/>
  <c r="N75" i="55"/>
  <c r="N566" i="55"/>
  <c r="N565" i="55"/>
  <c r="N42" i="55"/>
  <c r="N175" i="55"/>
  <c r="N228" i="55"/>
  <c r="N227" i="55"/>
  <c r="N79" i="55"/>
  <c r="N354" i="55"/>
  <c r="N353" i="55"/>
  <c r="N281" i="55"/>
  <c r="N104" i="55"/>
  <c r="N266" i="55"/>
  <c r="N15" i="55"/>
  <c r="N149" i="55"/>
  <c r="N141" i="55"/>
  <c r="N70" i="55"/>
  <c r="N277" i="55"/>
  <c r="N29" i="55"/>
  <c r="N28" i="55"/>
  <c r="N365" i="55"/>
  <c r="N364" i="55"/>
  <c r="N526" i="55"/>
  <c r="N560" i="55"/>
  <c r="N282" i="55"/>
  <c r="N265" i="55"/>
  <c r="N911" i="55"/>
  <c r="N828" i="55"/>
  <c r="N525" i="55"/>
  <c r="N910" i="55"/>
  <c r="N280" i="55"/>
  <c r="N239" i="55"/>
  <c r="N912" i="55"/>
  <c r="N909" i="55"/>
  <c r="N30" i="55"/>
  <c r="N18" i="55"/>
  <c r="N17" i="55"/>
  <c r="N264" i="55"/>
  <c r="N243" i="55"/>
  <c r="N580" i="55"/>
  <c r="N632" i="55"/>
  <c r="N631" i="55"/>
  <c r="N16" i="55"/>
  <c r="N794" i="55"/>
  <c r="N395" i="55"/>
  <c r="N394" i="55"/>
  <c r="N570" i="55"/>
  <c r="N701" i="55"/>
  <c r="N700" i="55"/>
  <c r="N699" i="55"/>
  <c r="N387" i="55"/>
  <c r="N821" i="55"/>
  <c r="N820" i="55"/>
  <c r="N501" i="55"/>
  <c r="N646" i="55"/>
  <c r="N645" i="55"/>
  <c r="N267" i="55"/>
  <c r="N715" i="55"/>
  <c r="N714" i="55"/>
  <c r="N41" i="55"/>
  <c r="N19" i="55"/>
  <c r="N630" i="55"/>
  <c r="N540" i="55"/>
  <c r="N819" i="55"/>
  <c r="G6" i="55" l="1"/>
  <c r="A25" i="52" l="1"/>
  <c r="A26" i="52"/>
  <c r="A38" i="52"/>
  <c r="A39" i="52"/>
  <c r="A43" i="52"/>
  <c r="A16" i="52"/>
  <c r="A49" i="52"/>
  <c r="A17" i="52"/>
  <c r="A29" i="52"/>
  <c r="A30" i="52"/>
  <c r="A31" i="52"/>
  <c r="A34" i="52"/>
  <c r="A35" i="52"/>
  <c r="A41" i="52"/>
  <c r="A45" i="52"/>
  <c r="A33" i="52"/>
  <c r="A19" i="52"/>
  <c r="A32" i="52"/>
  <c r="A27" i="52"/>
  <c r="A28" i="52"/>
  <c r="A18" i="52"/>
  <c r="A47" i="52"/>
  <c r="A23" i="52"/>
  <c r="A24" i="52"/>
  <c r="A37" i="52"/>
  <c r="A42" i="52"/>
  <c r="A36" i="52"/>
  <c r="A46" i="52"/>
  <c r="A48" i="52"/>
  <c r="A14" i="52"/>
  <c r="A15" i="52"/>
  <c r="A20" i="52"/>
  <c r="A21" i="52"/>
  <c r="A22" i="52"/>
  <c r="A40" i="52"/>
  <c r="A44" i="52"/>
  <c r="G6" i="52" l="1"/>
  <c r="AI16" i="52" l="1"/>
  <c r="AI17" i="52"/>
  <c r="AI27" i="52"/>
  <c r="AI29" i="52"/>
  <c r="AI30" i="52"/>
  <c r="AI31" i="52"/>
  <c r="AI33" i="52"/>
  <c r="AI34" i="52"/>
  <c r="AI35" i="52"/>
  <c r="AI41" i="52"/>
  <c r="AI45" i="52"/>
  <c r="AI28" i="52"/>
  <c r="AI37" i="52"/>
  <c r="AI42" i="52"/>
  <c r="AI48" i="52"/>
  <c r="AI18" i="52"/>
  <c r="AI19" i="52"/>
  <c r="AI23" i="52"/>
  <c r="AI24" i="52"/>
  <c r="AI32" i="52"/>
  <c r="AI47" i="52"/>
  <c r="AI49" i="52"/>
  <c r="AI25" i="52"/>
  <c r="AI26" i="52"/>
  <c r="AI36" i="52"/>
  <c r="AI38" i="52"/>
  <c r="AI39" i="52"/>
  <c r="AI43" i="52"/>
  <c r="AI46" i="52"/>
  <c r="AI14" i="52"/>
  <c r="AI15" i="52"/>
  <c r="AI20" i="52"/>
  <c r="AI21" i="52"/>
  <c r="AI22" i="52"/>
  <c r="AI40" i="52"/>
  <c r="AI44" i="52"/>
  <c r="N16" i="52" l="1"/>
  <c r="N17" i="52"/>
  <c r="N18" i="52"/>
  <c r="N19" i="52"/>
  <c r="N23" i="52"/>
  <c r="N24" i="52"/>
  <c r="N25" i="52"/>
  <c r="N26" i="52"/>
  <c r="N27" i="52"/>
  <c r="N28" i="52"/>
  <c r="N29" i="52"/>
  <c r="N30" i="52"/>
  <c r="N31" i="52"/>
  <c r="N32" i="52"/>
  <c r="N33" i="52"/>
  <c r="N34" i="52"/>
  <c r="N35" i="52"/>
  <c r="N36" i="52"/>
  <c r="N37" i="52"/>
  <c r="N38" i="52"/>
  <c r="N39" i="52"/>
  <c r="N41" i="52"/>
  <c r="N42" i="52"/>
  <c r="N43" i="52"/>
  <c r="N45" i="52"/>
  <c r="N46" i="52"/>
  <c r="N47" i="52"/>
  <c r="N48" i="52"/>
  <c r="N49" i="52"/>
  <c r="Z19" i="52"/>
  <c r="Z23" i="52"/>
  <c r="Z26" i="52"/>
  <c r="Z27" i="52"/>
  <c r="Z30" i="52"/>
  <c r="Z31" i="52"/>
  <c r="Z34" i="52"/>
  <c r="Z35" i="52"/>
  <c r="Z38" i="52"/>
  <c r="Z39" i="52"/>
  <c r="Z42" i="52"/>
  <c r="Z43" i="52"/>
  <c r="Z47" i="52"/>
  <c r="Z48" i="52"/>
  <c r="Z49" i="52"/>
  <c r="Z46" i="52"/>
  <c r="Z45" i="52"/>
  <c r="Z41" i="52"/>
  <c r="Z37" i="52"/>
  <c r="Z36" i="52"/>
  <c r="Z33" i="52"/>
  <c r="Z32" i="52"/>
  <c r="Z29" i="52"/>
  <c r="Z28" i="52"/>
  <c r="Z25" i="52"/>
  <c r="Z24" i="52"/>
  <c r="Z18" i="52"/>
  <c r="Z17" i="52"/>
  <c r="Z16" i="52"/>
</calcChain>
</file>

<file path=xl/comments1.xml><?xml version="1.0" encoding="utf-8"?>
<comments xmlns="http://schemas.openxmlformats.org/spreadsheetml/2006/main">
  <authors>
    <author>HA XUAN BINH</author>
    <author>BINHHX</author>
  </authors>
  <commentList>
    <comment ref="A6" authorId="0">
      <text>
        <r>
          <rPr>
            <b/>
            <sz val="9"/>
            <color indexed="81"/>
            <rFont val="Tahoma"/>
            <family val="2"/>
            <charset val="163"/>
          </rPr>
          <t>HA XUAN BINH:</t>
        </r>
        <r>
          <rPr>
            <sz val="9"/>
            <color indexed="81"/>
            <rFont val="Tahoma"/>
            <family val="2"/>
            <charset val="163"/>
          </rPr>
          <t xml:space="preserve">
in BM; TOÀN TRƯỜNG</t>
        </r>
      </text>
    </comment>
    <comment ref="G6" authorId="1">
      <text>
        <r>
          <rPr>
            <b/>
            <sz val="9"/>
            <color indexed="81"/>
            <rFont val="Tahoma"/>
            <family val="2"/>
          </rPr>
          <t>BINHHX:</t>
        </r>
        <r>
          <rPr>
            <sz val="9"/>
            <color indexed="81"/>
            <rFont val="Tahoma"/>
            <family val="2"/>
          </rPr>
          <t xml:space="preserve">
Số lượng sv sau đk rút bớt, bổ sung 17_02_20</t>
        </r>
      </text>
    </comment>
  </commentList>
</comments>
</file>

<file path=xl/comments2.xml><?xml version="1.0" encoding="utf-8"?>
<comments xmlns="http://schemas.openxmlformats.org/spreadsheetml/2006/main">
  <authors>
    <author>HA XUAN BINH</author>
    <author>Binh</author>
    <author>Admin</author>
    <author>binhhx</author>
  </authors>
  <commentList>
    <comment ref="A12" authorId="0">
      <text>
        <r>
          <rPr>
            <b/>
            <sz val="9"/>
            <color indexed="81"/>
            <rFont val="Tahoma"/>
            <family val="2"/>
            <charset val="163"/>
          </rPr>
          <t>HA XUAN BINH:</t>
        </r>
        <r>
          <rPr>
            <sz val="9"/>
            <color indexed="81"/>
            <rFont val="Tahoma"/>
            <family val="2"/>
            <charset val="163"/>
          </rPr>
          <t xml:space="preserve">
in BM; TOÀN TRƯỜNG</t>
        </r>
      </text>
    </comment>
    <comment ref="L12" authorId="1">
      <text>
        <r>
          <rPr>
            <b/>
            <sz val="9"/>
            <color indexed="81"/>
            <rFont val="Tahoma"/>
            <family val="2"/>
          </rPr>
          <t>Binh:</t>
        </r>
        <r>
          <rPr>
            <sz val="9"/>
            <color indexed="81"/>
            <rFont val="Tahoma"/>
            <family val="2"/>
          </rPr>
          <t xml:space="preserve">
SLSV THEO TỪNG MÃ LHP SAU KHI TÁCH </t>
        </r>
      </text>
    </comment>
    <comment ref="Q34" authorId="2">
      <text>
        <r>
          <rPr>
            <b/>
            <sz val="9"/>
            <color indexed="81"/>
            <rFont val="Tahoma"/>
            <family val="2"/>
          </rPr>
          <t>Admin:Đổi ca để giãn ca thi</t>
        </r>
      </text>
    </comment>
    <comment ref="Q36" authorId="3">
      <text>
        <r>
          <rPr>
            <b/>
            <sz val="9"/>
            <color indexed="81"/>
            <rFont val="Tahoma"/>
            <family val="2"/>
          </rPr>
          <t>binhhx:</t>
        </r>
        <r>
          <rPr>
            <sz val="9"/>
            <color indexed="81"/>
            <rFont val="Tahoma"/>
            <family val="2"/>
          </rPr>
          <t xml:space="preserve">
3P CA 5; 2P CA6</t>
        </r>
      </text>
    </comment>
    <comment ref="P38" authorId="2">
      <text>
        <r>
          <rPr>
            <b/>
            <sz val="9"/>
            <color indexed="81"/>
            <rFont val="Tahoma"/>
            <family val="2"/>
          </rPr>
          <t>Admin:</t>
        </r>
        <r>
          <rPr>
            <sz val="9"/>
            <color indexed="81"/>
            <rFont val="Tahoma"/>
            <family val="2"/>
          </rPr>
          <t xml:space="preserve">
Chuyển T3 sang T5</t>
        </r>
      </text>
    </comment>
    <comment ref="P39" authorId="2">
      <text>
        <r>
          <rPr>
            <b/>
            <sz val="9"/>
            <color indexed="81"/>
            <rFont val="Tahoma"/>
            <family val="2"/>
          </rPr>
          <t>Admin:</t>
        </r>
        <r>
          <rPr>
            <sz val="9"/>
            <color indexed="81"/>
            <rFont val="Tahoma"/>
            <family val="2"/>
          </rPr>
          <t xml:space="preserve">
Chuyển T3 sang T6</t>
        </r>
      </text>
    </comment>
    <comment ref="Q42" authorId="3">
      <text>
        <r>
          <rPr>
            <b/>
            <sz val="9"/>
            <color indexed="81"/>
            <rFont val="Tahoma"/>
            <family val="2"/>
          </rPr>
          <t>binhhx:</t>
        </r>
        <r>
          <rPr>
            <sz val="9"/>
            <color indexed="81"/>
            <rFont val="Tahoma"/>
            <family val="2"/>
          </rPr>
          <t xml:space="preserve">
3P CA 2; 2P CA3</t>
        </r>
      </text>
    </comment>
  </commentList>
</comments>
</file>

<file path=xl/comments3.xml><?xml version="1.0" encoding="utf-8"?>
<comments xmlns="http://schemas.openxmlformats.org/spreadsheetml/2006/main">
  <authors>
    <author>HA XUAN BINH</author>
  </authors>
  <commentList>
    <comment ref="A12" authorId="0">
      <text>
        <r>
          <rPr>
            <b/>
            <sz val="9"/>
            <color indexed="81"/>
            <rFont val="Tahoma"/>
            <family val="2"/>
            <charset val="163"/>
          </rPr>
          <t>HA XUAN BINH:</t>
        </r>
        <r>
          <rPr>
            <sz val="9"/>
            <color indexed="81"/>
            <rFont val="Tahoma"/>
            <family val="2"/>
            <charset val="163"/>
          </rPr>
          <t xml:space="preserve">
in BM; TOÀN TRƯỜNG</t>
        </r>
      </text>
    </comment>
  </commentList>
</comments>
</file>

<file path=xl/sharedStrings.xml><?xml version="1.0" encoding="utf-8"?>
<sst xmlns="http://schemas.openxmlformats.org/spreadsheetml/2006/main" count="8892" uniqueCount="1899">
  <si>
    <t>Vấn đáp</t>
  </si>
  <si>
    <t>T2</t>
  </si>
  <si>
    <t>T3</t>
  </si>
  <si>
    <t>T4</t>
  </si>
  <si>
    <t>T5</t>
  </si>
  <si>
    <t>T6</t>
  </si>
  <si>
    <r>
      <t xml:space="preserve">- Thời gian thi các học phần thi </t>
    </r>
    <r>
      <rPr>
        <u/>
        <sz val="13"/>
        <rFont val="Times New Roman"/>
        <family val="1"/>
      </rPr>
      <t>tự luận</t>
    </r>
    <r>
      <rPr>
        <sz val="13"/>
        <rFont val="Times New Roman"/>
        <family val="1"/>
      </rPr>
      <t>:</t>
    </r>
  </si>
  <si>
    <t>Ca 3: Bắt đầu từ 13h00</t>
  </si>
  <si>
    <t>CỘNG HÒA XÃ HỘI CHỦ NGHĨA VIỆT NAM</t>
  </si>
  <si>
    <t>Đối tượng</t>
  </si>
  <si>
    <t>Chiến lược kinh doanh quốc tế</t>
  </si>
  <si>
    <t>Quản trị tác nghiệp thương mại quốc tế</t>
  </si>
  <si>
    <t>Hệ thống thông tin quản lý</t>
  </si>
  <si>
    <t>Quản trị sản xuất</t>
  </si>
  <si>
    <t>Thanh toán quốc tế và tài trợ xuất nhập khẩu</t>
  </si>
  <si>
    <t>Truyền thông marketing</t>
  </si>
  <si>
    <t>Marketing thương mại</t>
  </si>
  <si>
    <t>Marketing thương mại điện tử</t>
  </si>
  <si>
    <t>Marketing du lịch</t>
  </si>
  <si>
    <t>Quảng cáo và xúc tiến thương mại quốc tế</t>
  </si>
  <si>
    <t>Quản trị dịch vụ</t>
  </si>
  <si>
    <t>Nghiệp vụ hải quan</t>
  </si>
  <si>
    <t>Chính phủ điện tử</t>
  </si>
  <si>
    <t>Tâm lý quản trị kinh doanh</t>
  </si>
  <si>
    <t>Quản trị dự án</t>
  </si>
  <si>
    <t>Văn hóa kinh doanh</t>
  </si>
  <si>
    <t>Kế toán quản trị</t>
  </si>
  <si>
    <t>Quản trị chuỗi cung ứng</t>
  </si>
  <si>
    <t>Quản trị chiến lược</t>
  </si>
  <si>
    <t>Bảo hiểm</t>
  </si>
  <si>
    <t>Marketing căn bản</t>
  </si>
  <si>
    <t>Kinh doanh quốc tế</t>
  </si>
  <si>
    <t>Phân tích kinh tế doanh nghiệp</t>
  </si>
  <si>
    <t>Quản trị tài chính</t>
  </si>
  <si>
    <t>Tài chính công</t>
  </si>
  <si>
    <t>Đường lối cách mạng của Đảng Cộng sản Việt Nam</t>
  </si>
  <si>
    <t xml:space="preserve">Quản trị chiến lược </t>
  </si>
  <si>
    <t>Quản trị nhân lực căn bản</t>
  </si>
  <si>
    <t xml:space="preserve">Quản trị tài chính </t>
  </si>
  <si>
    <t xml:space="preserve">Quản trị chất lượng </t>
  </si>
  <si>
    <t>Nguyên lý kế toán</t>
  </si>
  <si>
    <t>Kinh tế lượng</t>
  </si>
  <si>
    <t>Thị trường chứng khoán</t>
  </si>
  <si>
    <t>Kiểm toán căn bản</t>
  </si>
  <si>
    <t xml:space="preserve">Nguyên lý kế toán </t>
  </si>
  <si>
    <t>Nguyên lý thống kê</t>
  </si>
  <si>
    <t>Quản trị lễ tân khách sạn</t>
  </si>
  <si>
    <t>Tư tưởng Hồ Chí Minh</t>
  </si>
  <si>
    <t xml:space="preserve">Lý thuyết xác suất và thống kê toán </t>
  </si>
  <si>
    <t xml:space="preserve">Marketing căn bản </t>
  </si>
  <si>
    <t xml:space="preserve">Quản trị học </t>
  </si>
  <si>
    <t>Cơ sở văn hóa Việt Nam</t>
  </si>
  <si>
    <t>Phương pháp nghiên cứu khoa học</t>
  </si>
  <si>
    <t>Kinh tế vĩ mô 1</t>
  </si>
  <si>
    <t>Thương mại điện tử căn bản</t>
  </si>
  <si>
    <t>Luật dân sự 1</t>
  </si>
  <si>
    <t>Luật hiến pháp</t>
  </si>
  <si>
    <t>Xã hội học đại cương</t>
  </si>
  <si>
    <t>Kinh tế môi trường</t>
  </si>
  <si>
    <t xml:space="preserve">Pháp luật đại cương </t>
  </si>
  <si>
    <t>Toán cao cấp 1</t>
  </si>
  <si>
    <t>Kinh tế vi mô 1</t>
  </si>
  <si>
    <t>Tiếng trung 2.1</t>
  </si>
  <si>
    <t>Tài chính quốc tế</t>
  </si>
  <si>
    <t>Luật lao động</t>
  </si>
  <si>
    <t>TT</t>
  </si>
  <si>
    <t>Số 
TC</t>
  </si>
  <si>
    <t>Mã LHP</t>
  </si>
  <si>
    <t>Cấu 
trúc</t>
  </si>
  <si>
    <t>TT
BM</t>
  </si>
  <si>
    <t>KHÓA</t>
  </si>
  <si>
    <t>Tên Bộ môn</t>
  </si>
  <si>
    <t>SLSV</t>
  </si>
  <si>
    <t>Số phòng thi</t>
  </si>
  <si>
    <t>Ngày thi</t>
  </si>
  <si>
    <t>Ca thi</t>
  </si>
  <si>
    <t>Tuần</t>
  </si>
  <si>
    <t>phòng thi TN</t>
  </si>
  <si>
    <t>Hình thức thi</t>
  </si>
  <si>
    <t>TN trên máy</t>
  </si>
  <si>
    <t>Authentic English</t>
  </si>
  <si>
    <t>Quản trị chất lượng dịch vụ</t>
  </si>
  <si>
    <t>Nghiên cứu marketing</t>
  </si>
  <si>
    <t>Marketing quốc tế</t>
  </si>
  <si>
    <t>Kinh tế quốc tế 2</t>
  </si>
  <si>
    <t>Quản trị logistics kinh doanh</t>
  </si>
  <si>
    <t>Hoạch định nguồn nhân lực</t>
  </si>
  <si>
    <t>Tuyển dụng nhân lực</t>
  </si>
  <si>
    <t>Trả công lao động</t>
  </si>
  <si>
    <t>Tư pháp quốc tế</t>
  </si>
  <si>
    <t>Luật sở hữu trí tuệ</t>
  </si>
  <si>
    <t>Kinh tế học quản lý</t>
  </si>
  <si>
    <t>Văn hóa du lịch</t>
  </si>
  <si>
    <t>Quản lý điểm đến du lịch</t>
  </si>
  <si>
    <t>Quản trị marketing 1</t>
  </si>
  <si>
    <t>Tiếng Pháp thương mại 1.3</t>
  </si>
  <si>
    <t>Tiếng Pháp thương mại 1.4</t>
  </si>
  <si>
    <t>Các phương pháp toán kinh tế</t>
  </si>
  <si>
    <t>Lịch sử các học thuyết kinh tế</t>
  </si>
  <si>
    <t>Tiếng Pháp 1.3</t>
  </si>
  <si>
    <t>Tiếng Pháp 1.4</t>
  </si>
  <si>
    <t>Pháp luật đại cương</t>
  </si>
  <si>
    <t>Mạng máy tính và truyền thông</t>
  </si>
  <si>
    <t>C</t>
  </si>
  <si>
    <t>S</t>
  </si>
  <si>
    <t>Du lịch bền vững</t>
  </si>
  <si>
    <t/>
  </si>
  <si>
    <t>Các phần mềm ứng dụng trong doanh nghiệp</t>
  </si>
  <si>
    <t>Quản trị rủi ro</t>
  </si>
  <si>
    <t>Chiến lược thương hiệu</t>
  </si>
  <si>
    <t>Luật đầu tư</t>
  </si>
  <si>
    <t>Tài nguyên du lịch</t>
  </si>
  <si>
    <t>Luật thương mại quốc tế</t>
  </si>
  <si>
    <t>Luật tố tụng dân sự</t>
  </si>
  <si>
    <t>Tổ chức và định mức lao động</t>
  </si>
  <si>
    <t>Kế toán tài chính 2</t>
  </si>
  <si>
    <t>Tên học phần</t>
  </si>
  <si>
    <t>Mã lớp thi</t>
  </si>
  <si>
    <t>Từ</t>
  </si>
  <si>
    <t>Đến</t>
  </si>
  <si>
    <t>Quản trị nhóm làm việc</t>
  </si>
  <si>
    <t>Quản lý nhà nước về thương mại</t>
  </si>
  <si>
    <t>Đầu tư quốc tế</t>
  </si>
  <si>
    <t>Quản trị giao nhận và vận chuyển hàng hóa quốc tế</t>
  </si>
  <si>
    <t>Hành vi khách hàng</t>
  </si>
  <si>
    <t>Quản trị tri thức</t>
  </si>
  <si>
    <t>Quản trị hệ thống thông tin doanh nghiệp</t>
  </si>
  <si>
    <t>Quản trị đa văn hóa</t>
  </si>
  <si>
    <t>Đào tạo và phát triển nhân lực</t>
  </si>
  <si>
    <t>Luật cạnh tranh và bảo vệ người tiêu dùng</t>
  </si>
  <si>
    <t>Pháp luật tài chính và ngân hàng</t>
  </si>
  <si>
    <t>Luật chứng khoán</t>
  </si>
  <si>
    <t>Kinh tế du lịch</t>
  </si>
  <si>
    <t>Văn hóa Mỹ</t>
  </si>
  <si>
    <t>Quản trị sự kiện</t>
  </si>
  <si>
    <t>Quản trị tác nghiệp doanh nghiệp lữ hành</t>
  </si>
  <si>
    <t>Hướng dẫn du lịch</t>
  </si>
  <si>
    <t>Quản trị khu nghỉ dưỡng</t>
  </si>
  <si>
    <t>Marketing B2B</t>
  </si>
  <si>
    <t>Lý thuyết dịch</t>
  </si>
  <si>
    <t>Quản trị thực phẩm và đồ uống</t>
  </si>
  <si>
    <t xml:space="preserve">Kinh tế lượng </t>
  </si>
  <si>
    <t xml:space="preserve">Nguyên lý thống kê </t>
  </si>
  <si>
    <t>Hành vi tổ chức</t>
  </si>
  <si>
    <t>Khởi sự kinh doanh</t>
  </si>
  <si>
    <t xml:space="preserve">Nguyên lý quản lý kinh tế </t>
  </si>
  <si>
    <t xml:space="preserve">Luật kinh tế 2 </t>
  </si>
  <si>
    <t>Kinh tế thương mại 1</t>
  </si>
  <si>
    <t xml:space="preserve">Quản trị nhân lực căn bản </t>
  </si>
  <si>
    <t>Quan hệ lao động</t>
  </si>
  <si>
    <t xml:space="preserve">Kinh tế vĩ mô 1 </t>
  </si>
  <si>
    <t>Kinh tế doanh nghiệp</t>
  </si>
  <si>
    <t>Tiếng Trung 1.3</t>
  </si>
  <si>
    <t>Tiếng Trung 1.4</t>
  </si>
  <si>
    <t>Kỹ năng Nói</t>
  </si>
  <si>
    <t>Kỹ năng Viết</t>
  </si>
  <si>
    <t>Tiếng Anh Thương mại 1.4</t>
  </si>
  <si>
    <t>Văn hóa và nghi thức thương mại Trung Quốc</t>
  </si>
  <si>
    <t>Tiếng Trung thương mại 1.3</t>
  </si>
  <si>
    <t>Quản trị chất lượng</t>
  </si>
  <si>
    <t>Định giá và chuyển nhượng thương hiệu</t>
  </si>
  <si>
    <t>Kiểm toán nội bộ</t>
  </si>
  <si>
    <t>Kế toán quốc tế</t>
  </si>
  <si>
    <t>Thư tín thương mại</t>
  </si>
  <si>
    <t>Quản trị dự án *</t>
  </si>
  <si>
    <t>Quản trị bán hàng</t>
  </si>
  <si>
    <t>Quản trị thương hiệu 1</t>
  </si>
  <si>
    <t>Quản trị công nghệ</t>
  </si>
  <si>
    <t xml:space="preserve">Chính sách kinh tế - xã hội </t>
  </si>
  <si>
    <t>Hệ thống thống tin quản lý</t>
  </si>
  <si>
    <t xml:space="preserve">Quản trị dịch vụ </t>
  </si>
  <si>
    <t>Kinh tế công cộng</t>
  </si>
  <si>
    <t xml:space="preserve">Quản lý nhà nước về tài nguyên và môi trường </t>
  </si>
  <si>
    <t>Pháp luật hợp đồng</t>
  </si>
  <si>
    <t>Luật hình sự</t>
  </si>
  <si>
    <t>Pháp luật xuất nhập khẩu</t>
  </si>
  <si>
    <t>Luật thương mại điện tử</t>
  </si>
  <si>
    <t xml:space="preserve">Quản trị nhân lực công  </t>
  </si>
  <si>
    <t>Quản trị Marketing 1</t>
  </si>
  <si>
    <t>Quản trị buồng khách sạn</t>
  </si>
  <si>
    <t>Nguyên lý quản lý kinh tế</t>
  </si>
  <si>
    <t>Luật kinh tế 1</t>
  </si>
  <si>
    <t>Quản trị marketing 2</t>
  </si>
  <si>
    <t xml:space="preserve">Tuyển dụng nhân lực </t>
  </si>
  <si>
    <t xml:space="preserve">Quản trị chuỗi cung ứng </t>
  </si>
  <si>
    <t xml:space="preserve">Tổ chức công tác kế toán  </t>
  </si>
  <si>
    <t>Quản trị học</t>
  </si>
  <si>
    <t>Tổng luận thương phẩm học</t>
  </si>
  <si>
    <t>Kinh tế lao động</t>
  </si>
  <si>
    <t>Quản trị nhân lực quốc tế</t>
  </si>
  <si>
    <t>Hội nhập kinh tế quốc tế</t>
  </si>
  <si>
    <t>Kinh tế khu vực và ASEAN</t>
  </si>
  <si>
    <t xml:space="preserve">Nguyên lý thống kê  </t>
  </si>
  <si>
    <t xml:space="preserve">Luật kinh tế 1 </t>
  </si>
  <si>
    <t>Pháp luật môi trường – đất đai</t>
  </si>
  <si>
    <t xml:space="preserve">Thương mại điện tử căn bản </t>
  </si>
  <si>
    <t xml:space="preserve">Kinh doanh chứng khoán </t>
  </si>
  <si>
    <t xml:space="preserve">Thiết kế và triển khai website </t>
  </si>
  <si>
    <t>Cơ sở dữ liệu</t>
  </si>
  <si>
    <t xml:space="preserve">Thương mại di động </t>
  </si>
  <si>
    <t xml:space="preserve">Hệ thống thông tin quản lý </t>
  </si>
  <si>
    <t>Pháp luật thương mại điện tử</t>
  </si>
  <si>
    <t xml:space="preserve">An toàn và bảo mật thông tin </t>
  </si>
  <si>
    <t xml:space="preserve">Quản trị cơ sở dữ liệu </t>
  </si>
  <si>
    <t>Quản lý nguồn nhân lực xã hội</t>
  </si>
  <si>
    <t xml:space="preserve">Nguyên lý kế toán  </t>
  </si>
  <si>
    <t xml:space="preserve">Quản trị học  </t>
  </si>
  <si>
    <t>Tiếng Trung thương mại 1.4</t>
  </si>
  <si>
    <t>Ngữ âm văn tự tiếng Trung Quốc</t>
  </si>
  <si>
    <t>Tiếng Anh Thương mại 1.3</t>
  </si>
  <si>
    <t>Ngữ pháp Tiếng Anh nâng cao</t>
  </si>
  <si>
    <t>K54DC</t>
  </si>
  <si>
    <t>K54Q</t>
  </si>
  <si>
    <t>Tổng quan khách sạn</t>
  </si>
  <si>
    <t>Tổng quan du lịch</t>
  </si>
  <si>
    <t>Kinh tế học</t>
  </si>
  <si>
    <t>Expanding IELTS 1</t>
  </si>
  <si>
    <t>Expanding IELTS 2</t>
  </si>
  <si>
    <t>24,6</t>
  </si>
  <si>
    <t>36,9</t>
  </si>
  <si>
    <t xml:space="preserve">     BỘ MÔN:</t>
  </si>
  <si>
    <t>ĐHTM/HNAM</t>
  </si>
  <si>
    <t>Ca S (Ca 1 + Ca 2): Bắt đầu từ 6h45</t>
  </si>
  <si>
    <t>Ca C (Ca 3 + Ca 4): Bắt đầu từ 13h00</t>
  </si>
  <si>
    <t xml:space="preserve">Quản trị nhóm làm việc </t>
  </si>
  <si>
    <t>Quản trị trang thiết bị khách sạn</t>
  </si>
  <si>
    <t xml:space="preserve">Quản trị chiến lược toàn cầu </t>
  </si>
  <si>
    <t>Quản trị kênh phân phối</t>
  </si>
  <si>
    <t>Quản trị thương hiệu điện tử</t>
  </si>
  <si>
    <t>Quản trị chiến lược toàn cầu</t>
  </si>
  <si>
    <t xml:space="preserve">Kế toán thuế trong doanh nghiệp </t>
  </si>
  <si>
    <t>Kế toán hành chính sự nghiệp</t>
  </si>
  <si>
    <t>Hệ thống thông tin kế toán</t>
  </si>
  <si>
    <t>Kế toán ngân hàng thương mại</t>
  </si>
  <si>
    <t>Chính sách kinh tế quốc tế</t>
  </si>
  <si>
    <t xml:space="preserve">Đàm phán thương mại quốc tế </t>
  </si>
  <si>
    <t xml:space="preserve">Quản lý nhà nước về thương mại </t>
  </si>
  <si>
    <t xml:space="preserve">Quản trị giao nhận và vận chuyển hàng hóa quốc tế </t>
  </si>
  <si>
    <t>Quản lý môi trường trong thương mại quốc tế</t>
  </si>
  <si>
    <t>Kinh tế hải quan</t>
  </si>
  <si>
    <t>Luật hành chính</t>
  </si>
  <si>
    <t>Pháp luật lao động và an sinh xã hội</t>
  </si>
  <si>
    <t>Quản lý nhà nước về tài nguyên và môi trường</t>
  </si>
  <si>
    <t xml:space="preserve">Quản trị Ngân hàng thương mại 1 </t>
  </si>
  <si>
    <t xml:space="preserve">Quản trị các tổ chức tài chính phi ngân hàng </t>
  </si>
  <si>
    <t>Thuế</t>
  </si>
  <si>
    <t xml:space="preserve">Thanh toán điện tử </t>
  </si>
  <si>
    <t xml:space="preserve">Tài chính quốc tế </t>
  </si>
  <si>
    <t xml:space="preserve">Quản trị Ngân hàng thương mại 2 </t>
  </si>
  <si>
    <t>Định giá tài sản</t>
  </si>
  <si>
    <t xml:space="preserve">Quản trị tài chính công ty đa quốc gia </t>
  </si>
  <si>
    <t>Quản trị TMĐT 1</t>
  </si>
  <si>
    <t>Phát triển hệ thống TMĐT</t>
  </si>
  <si>
    <t xml:space="preserve">Quản trị TMĐT 2 </t>
  </si>
  <si>
    <t xml:space="preserve">Cấu trúc dữ liệu và giải thuật </t>
  </si>
  <si>
    <t xml:space="preserve">Phân tích và thiết kế hệ thống thông tin </t>
  </si>
  <si>
    <t xml:space="preserve">Khai phá dữ liệu trong kinh doanh </t>
  </si>
  <si>
    <t xml:space="preserve">Phát triển hệ thống thông tin kinh tế </t>
  </si>
  <si>
    <t xml:space="preserve">Marketing Thương mại điện tử </t>
  </si>
  <si>
    <t xml:space="preserve">Cơ sở toán học cho tin học </t>
  </si>
  <si>
    <t>An sinh xã hội</t>
  </si>
  <si>
    <t xml:space="preserve">Quản trị nhân lực quốc tế </t>
  </si>
  <si>
    <t>Tiếng Pháp thương mại 1.7</t>
  </si>
  <si>
    <t>Tiếng Pháp thương mại 1.8</t>
  </si>
  <si>
    <t xml:space="preserve">Chiến lược kinh doanh quốc tế </t>
  </si>
  <si>
    <t>Tiếng Trung thương mại 1.7</t>
  </si>
  <si>
    <t>Tiếng Trung thương mại 1.8</t>
  </si>
  <si>
    <t xml:space="preserve">Quản trị dự án </t>
  </si>
  <si>
    <t xml:space="preserve">Biên dịch và phiên dịch tiếng Trung </t>
  </si>
  <si>
    <t xml:space="preserve">Marketing thương mại </t>
  </si>
  <si>
    <t>Ngữ âm-Âm vị học</t>
  </si>
  <si>
    <t>Tiếng Anh Thương mại 2.3</t>
  </si>
  <si>
    <t>Tiếng Anh Thương mại 2.4</t>
  </si>
  <si>
    <t>Nguyên lý giao tiếp tiếng Anh thương mại</t>
  </si>
  <si>
    <t>Văn học Anh – Mỹ</t>
  </si>
  <si>
    <t xml:space="preserve">Quản trị hành chính văn phòng </t>
  </si>
  <si>
    <t>Kế toán công 2</t>
  </si>
  <si>
    <t>Kế toán tài chính 1</t>
  </si>
  <si>
    <t xml:space="preserve">Quản lý Ngân sách Nhà nước </t>
  </si>
  <si>
    <t xml:space="preserve">Kiểm toán căn bản          </t>
  </si>
  <si>
    <t>Kế toán công 1</t>
  </si>
  <si>
    <t>Chủ nghĩa xã hội khoa học</t>
  </si>
  <si>
    <t>Kinh tế chính trị Mác - Lênin</t>
  </si>
  <si>
    <t>Triết học Mác - Lênin</t>
  </si>
  <si>
    <t>Lý thuyết xác suất và thống kê toán</t>
  </si>
  <si>
    <t>Nhập môn logistics và quản lý chuỗi cung ứng</t>
  </si>
  <si>
    <t>HỆ ĐÀO TẠO ĐẶC THÙ</t>
  </si>
  <si>
    <t>54SD 41</t>
  </si>
  <si>
    <t>Phân tích và thiết kế hệ thống thông tin</t>
  </si>
  <si>
    <t>Cơ sở lập trình</t>
  </si>
  <si>
    <t>51,52,53,54</t>
  </si>
  <si>
    <t>K54A</t>
  </si>
  <si>
    <t>K54BKS</t>
  </si>
  <si>
    <t>K54BLH</t>
  </si>
  <si>
    <t>K54C</t>
  </si>
  <si>
    <t>K54T</t>
  </si>
  <si>
    <t>K54D</t>
  </si>
  <si>
    <t>K54E</t>
  </si>
  <si>
    <t>K54EK</t>
  </si>
  <si>
    <t>K54F</t>
  </si>
  <si>
    <t>K54P</t>
  </si>
  <si>
    <t>K54H</t>
  </si>
  <si>
    <t>K54I</t>
  </si>
  <si>
    <t>K54S</t>
  </si>
  <si>
    <t>K54U</t>
  </si>
  <si>
    <t>K54QT</t>
  </si>
  <si>
    <t>K54QT,Q</t>
  </si>
  <si>
    <t>K54N</t>
  </si>
  <si>
    <t>K54HC</t>
  </si>
  <si>
    <t>Developing IELTS 2</t>
  </si>
  <si>
    <t>Phân tích Báo cáo tài chính</t>
  </si>
  <si>
    <t>54DD1</t>
  </si>
  <si>
    <t>55DD1</t>
  </si>
  <si>
    <t>55DD2</t>
  </si>
  <si>
    <t>55HH1</t>
  </si>
  <si>
    <t>55HH2</t>
  </si>
  <si>
    <t>48,12</t>
  </si>
  <si>
    <t>S or C</t>
  </si>
  <si>
    <t>TN trên máy, Tiếng anh</t>
  </si>
  <si>
    <t>Ghép 54EK</t>
  </si>
  <si>
    <t>Ghép lớp nhỏ với 54T sau đk - xếp cùng TKB</t>
  </si>
  <si>
    <t>Ghép lớp nhỏ với 54C sau đk - xếp cùng TKB</t>
  </si>
  <si>
    <t>Ghép BB 54DC</t>
  </si>
  <si>
    <t>Ghép 55HC - xếp cùng TKB ghép sau đk</t>
  </si>
  <si>
    <t xml:space="preserve">Văn hóa và văn minh Pháp  </t>
  </si>
  <si>
    <t>Biên dịch và phiên dịch tiếng Pháp</t>
  </si>
  <si>
    <t>Quản trị bán hàng *</t>
  </si>
  <si>
    <t>Ghép 54Q học nhanh</t>
  </si>
  <si>
    <t>Ghép học nhanh 54Q</t>
  </si>
  <si>
    <t>Ghép 55S - xếp cùng TKB ghép sau đk</t>
  </si>
  <si>
    <t xml:space="preserve">Kế toán quản trị đơn vị công         </t>
  </si>
  <si>
    <t xml:space="preserve">Kiểm toán ngân sách Nhà nước  </t>
  </si>
  <si>
    <t>Chuẩn mực kế toán công quốc tế</t>
  </si>
  <si>
    <t>Ghép BB học nhanh 54HC - xếp cùng TKB gộp sau đk</t>
  </si>
  <si>
    <t>Quản lý tài chính dự án đầu tư công</t>
  </si>
  <si>
    <t>Quản lý tài chính các tổ chức phi lợi nhuận</t>
  </si>
  <si>
    <t>Kiểm toán nội bộ khu vực công</t>
  </si>
  <si>
    <t>Phân tích kinh tế khu vực công</t>
  </si>
  <si>
    <t xml:space="preserve">Quản lý an sinh xã hội      </t>
  </si>
  <si>
    <t xml:space="preserve">Quản lý tài sản công </t>
  </si>
  <si>
    <t>Ghép TC 54DC - xếp cùng TKB gộp sau đk</t>
  </si>
  <si>
    <t>Nghiệp vụ Kho bạc nhà nước</t>
  </si>
  <si>
    <t>Kế toán quản trị đơn vị công</t>
  </si>
  <si>
    <t>Kiểm toán ngân sách Nhà nước</t>
  </si>
  <si>
    <t>Nhập môn Tài chính - Tiền tệ</t>
  </si>
  <si>
    <t>Lịch sử Đảng Cộng sản Việt Nam</t>
  </si>
  <si>
    <t>Ghép lớp nhỏ 55C với học nhanh 55LQ sau đk - xếp cùng TKB</t>
  </si>
  <si>
    <t xml:space="preserve">Quản trị công nghệ </t>
  </si>
  <si>
    <t>Quản trị tài chính 1</t>
  </si>
  <si>
    <t>Ghép học nhanh 55HC</t>
  </si>
  <si>
    <t xml:space="preserve">Kinh tế đầu tư quốc tế </t>
  </si>
  <si>
    <t xml:space="preserve">Kinh tế thương mại 2 </t>
  </si>
  <si>
    <t xml:space="preserve">Kinh tế đầu tư </t>
  </si>
  <si>
    <t>Tiếng trung 1.2</t>
  </si>
  <si>
    <t>Ghép học nhanh 55Q - xếp cùng TKB ghép sau đk</t>
  </si>
  <si>
    <t xml:space="preserve">Quản trị kênh phân phối </t>
  </si>
  <si>
    <t xml:space="preserve">Kiểm toán báo cáo tài chính 1           </t>
  </si>
  <si>
    <t xml:space="preserve">Thống kê kinh doanh   </t>
  </si>
  <si>
    <t>Kinh tế thương mại đại cương</t>
  </si>
  <si>
    <t xml:space="preserve">Kế toán quản trị doanh nghiệp </t>
  </si>
  <si>
    <t xml:space="preserve">Phương pháp nghiên cứu khoa học </t>
  </si>
  <si>
    <t>Kinh tế vi mô 2</t>
  </si>
  <si>
    <t>Logic học</t>
  </si>
  <si>
    <t xml:space="preserve">Chủ nghĩa xã hội khoa học </t>
  </si>
  <si>
    <t xml:space="preserve">Toán đại cương </t>
  </si>
  <si>
    <t>Toán đại cương</t>
  </si>
  <si>
    <t>30,15</t>
  </si>
  <si>
    <t>An toàn và vệ sinh lao động</t>
  </si>
  <si>
    <t xml:space="preserve">Kinh tế học </t>
  </si>
  <si>
    <t xml:space="preserve">Cơ sở văn hoá Việt Nam </t>
  </si>
  <si>
    <t>Hệ đặc thù</t>
  </si>
  <si>
    <t>55BKD 129</t>
  </si>
  <si>
    <t>55BLD120</t>
  </si>
  <si>
    <t>55SD 134</t>
  </si>
  <si>
    <t>Lập trình hướng đối tượng</t>
  </si>
  <si>
    <t>Tiếng Anh chuyên ngành 1</t>
  </si>
  <si>
    <t>56BLD 109</t>
  </si>
  <si>
    <t>56SD 123</t>
  </si>
  <si>
    <t>Những nguyên lý cơ bản của chủ nghĩa Mác- Lê Nin I</t>
  </si>
  <si>
    <t>Những nguyên lý cơ bản của CN Mác - Lênin II</t>
  </si>
  <si>
    <t>2101SMGM2111</t>
  </si>
  <si>
    <t>2101BMGM0411</t>
  </si>
  <si>
    <t>2101CEMG2811</t>
  </si>
  <si>
    <t>2102CEMG2811</t>
  </si>
  <si>
    <t>2102BMGM1221</t>
  </si>
  <si>
    <t>2101QMGM0911</t>
  </si>
  <si>
    <t>2102QMGM0911</t>
  </si>
  <si>
    <t>2101BLOG1511</t>
  </si>
  <si>
    <t>2102BLOG1511</t>
  </si>
  <si>
    <t>2101TEMG2911</t>
  </si>
  <si>
    <t>2102TEMG2911</t>
  </si>
  <si>
    <t>2101PCOM0111</t>
  </si>
  <si>
    <t>2102PCOM0111</t>
  </si>
  <si>
    <t>2103CEMG2911</t>
  </si>
  <si>
    <t>2104CEMG2911</t>
  </si>
  <si>
    <t>2105CEMG2621</t>
  </si>
  <si>
    <t>2101ITOM0511</t>
  </si>
  <si>
    <t>2102ITOM0511</t>
  </si>
  <si>
    <t>2101FAUD0411</t>
  </si>
  <si>
    <t>2102FAUD0411</t>
  </si>
  <si>
    <t>2101TECO1011</t>
  </si>
  <si>
    <t>2102TECO1011</t>
  </si>
  <si>
    <t>2103TEMG2911</t>
  </si>
  <si>
    <t>2101TSMG2611</t>
  </si>
  <si>
    <t>2102TSMG2611</t>
  </si>
  <si>
    <t>2104TEMG3311</t>
  </si>
  <si>
    <t>2103TMKT0211</t>
  </si>
  <si>
    <t>2102SMGM0111</t>
  </si>
  <si>
    <t>2101FMGM0211</t>
  </si>
  <si>
    <t>2101BKSC2311</t>
  </si>
  <si>
    <t>2101TMKT3911</t>
  </si>
  <si>
    <t>2102TMKT3911</t>
  </si>
  <si>
    <t>2103TMKT0511</t>
  </si>
  <si>
    <t>2104TMKT0511</t>
  </si>
  <si>
    <t>2105TEMG2711</t>
  </si>
  <si>
    <t>2106TEMG2711</t>
  </si>
  <si>
    <t>2105TMKT4211</t>
  </si>
  <si>
    <t>2107TEMG3011</t>
  </si>
  <si>
    <t>2108TEMG3011</t>
  </si>
  <si>
    <t>2101BRMG2011</t>
  </si>
  <si>
    <t>2102BRMG2011</t>
  </si>
  <si>
    <t>2106TMKT4011</t>
  </si>
  <si>
    <t>2107TMKT3911</t>
  </si>
  <si>
    <t>2108TMKT0511</t>
  </si>
  <si>
    <t>2109TEMG2711</t>
  </si>
  <si>
    <t>2110TEMG2711</t>
  </si>
  <si>
    <t>2111TEMG3011</t>
  </si>
  <si>
    <t>2112TEMG3011</t>
  </si>
  <si>
    <t>2103TSMG3111</t>
  </si>
  <si>
    <t>2113TEMG2911</t>
  </si>
  <si>
    <t>2114TEMG2911</t>
  </si>
  <si>
    <t>2104TSMG2611</t>
  </si>
  <si>
    <t>2105TSMG2611</t>
  </si>
  <si>
    <t>2106TSMG2611</t>
  </si>
  <si>
    <t>2115TSMG2921</t>
  </si>
  <si>
    <t>2103SMGM0111</t>
  </si>
  <si>
    <t>2103BRMG2011</t>
  </si>
  <si>
    <t>2101PLAW0321</t>
  </si>
  <si>
    <t>2101BMKT3911</t>
  </si>
  <si>
    <t>2102BMKT3911</t>
  </si>
  <si>
    <t>2104SMGM0111</t>
  </si>
  <si>
    <t>2102MAGM0311</t>
  </si>
  <si>
    <t>2103BLOG1511</t>
  </si>
  <si>
    <t>2104BLOG1511</t>
  </si>
  <si>
    <t>2105SMGM2211</t>
  </si>
  <si>
    <t>2102FMGM0211</t>
  </si>
  <si>
    <t>2101FACC0111</t>
  </si>
  <si>
    <t>2103MAGM0211</t>
  </si>
  <si>
    <t>2104MAGM0211</t>
  </si>
  <si>
    <t>2105BMKT0511</t>
  </si>
  <si>
    <t>2106BMKT0511</t>
  </si>
  <si>
    <t>2105BLOG1721</t>
  </si>
  <si>
    <t>2106BLOG1721</t>
  </si>
  <si>
    <t>2103SMGM0511</t>
  </si>
  <si>
    <t>2109TMKT0511</t>
  </si>
  <si>
    <t>2110TMKT0511</t>
  </si>
  <si>
    <t>2104BRMG0511</t>
  </si>
  <si>
    <t>2105BRMG0511</t>
  </si>
  <si>
    <t>2106SMGM0111</t>
  </si>
  <si>
    <t>2108BRMG0511</t>
  </si>
  <si>
    <t>2109BRMG0711</t>
  </si>
  <si>
    <t>2110BRMG0711</t>
  </si>
  <si>
    <t>2107BLOG2111</t>
  </si>
  <si>
    <t>2108BLOG2111</t>
  </si>
  <si>
    <t>2111ENTI0111</t>
  </si>
  <si>
    <t>2103ITOM1411</t>
  </si>
  <si>
    <t>2111BRMG2311</t>
  </si>
  <si>
    <t>2103FMGM0211</t>
  </si>
  <si>
    <t>2101CEMG0111</t>
  </si>
  <si>
    <t>2107SMGM2211</t>
  </si>
  <si>
    <t>2103QMGM0911</t>
  </si>
  <si>
    <t>2104QMGM0911</t>
  </si>
  <si>
    <t>2107MAGM0311</t>
  </si>
  <si>
    <t>2108MAGM0311</t>
  </si>
  <si>
    <t>2104SMGM0511</t>
  </si>
  <si>
    <t>2101eCIT0311</t>
  </si>
  <si>
    <t>2102PLAW0321</t>
  </si>
  <si>
    <t>2101FACC1521</t>
  </si>
  <si>
    <t>2102FACC1521</t>
  </si>
  <si>
    <t>2103FACC1521</t>
  </si>
  <si>
    <t>2104FACC1521</t>
  </si>
  <si>
    <t>2105FACC0311</t>
  </si>
  <si>
    <t>2106FACC0311</t>
  </si>
  <si>
    <t>2107FACC0311</t>
  </si>
  <si>
    <t>2108FACC0311</t>
  </si>
  <si>
    <t>2102EACC1721</t>
  </si>
  <si>
    <t>2103EACC1721</t>
  </si>
  <si>
    <t>2104FMGM0211</t>
  </si>
  <si>
    <t>2102BKSC2411</t>
  </si>
  <si>
    <t>2109FACC2111</t>
  </si>
  <si>
    <t>2110FACC2111</t>
  </si>
  <si>
    <t>2101ANST0611</t>
  </si>
  <si>
    <t>2102ANST0611</t>
  </si>
  <si>
    <t>2103ANST0611</t>
  </si>
  <si>
    <t>2104IAUD1121</t>
  </si>
  <si>
    <t>2105IAUD1121</t>
  </si>
  <si>
    <t>2106IAUD1121</t>
  </si>
  <si>
    <t>2107IAUD1121</t>
  </si>
  <si>
    <t>2111BAUD0631</t>
  </si>
  <si>
    <t>2112BAUD0631</t>
  </si>
  <si>
    <t>2109MAGM0211</t>
  </si>
  <si>
    <t>2101FECO2051</t>
  </si>
  <si>
    <t>2104ITOM1621</t>
  </si>
  <si>
    <t>2105QMGM0911</t>
  </si>
  <si>
    <t>2102FECO1811</t>
  </si>
  <si>
    <t>2102eCIT0311</t>
  </si>
  <si>
    <t>2109SMGM2211</t>
  </si>
  <si>
    <t>2110SMGM2211</t>
  </si>
  <si>
    <t>2105ITOM1721</t>
  </si>
  <si>
    <t>2106ITOM1721</t>
  </si>
  <si>
    <t>2107ITOM1511</t>
  </si>
  <si>
    <t>2109BLOG1721</t>
  </si>
  <si>
    <t>2108ITOM2011</t>
  </si>
  <si>
    <t>2103TECO1011</t>
  </si>
  <si>
    <t>2111SMGM2211</t>
  </si>
  <si>
    <t>2103BKSC0611</t>
  </si>
  <si>
    <t>2110ITOM1511</t>
  </si>
  <si>
    <t>2104FECO2041</t>
  </si>
  <si>
    <t>2105FECO2051</t>
  </si>
  <si>
    <t>2111ITOM2021</t>
  </si>
  <si>
    <t>2112ITOM1621</t>
  </si>
  <si>
    <t>2110BLOG1721</t>
  </si>
  <si>
    <t>2104BKSC2411</t>
  </si>
  <si>
    <t>2101MIEC0811</t>
  </si>
  <si>
    <t>2104TECO2051</t>
  </si>
  <si>
    <t>2105TECO2051</t>
  </si>
  <si>
    <t>2106TECO2051</t>
  </si>
  <si>
    <t>2107TECO2041</t>
  </si>
  <si>
    <t>2108TECO2041</t>
  </si>
  <si>
    <t>2108FAUD0411</t>
  </si>
  <si>
    <t>2101BMGM1021</t>
  </si>
  <si>
    <t>2102BMGM1021</t>
  </si>
  <si>
    <t>2113ITOM1311</t>
  </si>
  <si>
    <t>2105BKSC2311</t>
  </si>
  <si>
    <t>2102FECO0921</t>
  </si>
  <si>
    <t>2103FECO0921</t>
  </si>
  <si>
    <t>2109TECO1011</t>
  </si>
  <si>
    <t>2110TECO1011</t>
  </si>
  <si>
    <t>2103eCIT0311</t>
  </si>
  <si>
    <t>2104eCIT0311</t>
  </si>
  <si>
    <t>2112SMGM0111</t>
  </si>
  <si>
    <t>2103PLAW0322</t>
  </si>
  <si>
    <t>2106BKSC0611</t>
  </si>
  <si>
    <t>2116TEMG2911</t>
  </si>
  <si>
    <t>2111BLOG1721</t>
  </si>
  <si>
    <t>2101BLAW2511</t>
  </si>
  <si>
    <t>2102BLAW2311</t>
  </si>
  <si>
    <t>2104PLAW1511</t>
  </si>
  <si>
    <t>2105PLAW2911</t>
  </si>
  <si>
    <t>2103BLAW3511</t>
  </si>
  <si>
    <t>2104BLAW2621</t>
  </si>
  <si>
    <t>2106PLAW3211</t>
  </si>
  <si>
    <t>2107PLAW1411</t>
  </si>
  <si>
    <t>2108PLAW2211</t>
  </si>
  <si>
    <t>2109PLAW3111</t>
  </si>
  <si>
    <t>2111TECO2041</t>
  </si>
  <si>
    <t>2112TECO2041</t>
  </si>
  <si>
    <t>2110PLAW2821</t>
  </si>
  <si>
    <t>2111PLAW3611</t>
  </si>
  <si>
    <t>2101RLCP0111</t>
  </si>
  <si>
    <t>2102RLCP0111</t>
  </si>
  <si>
    <t>2107BKSC2011</t>
  </si>
  <si>
    <t>2106FMGM2211</t>
  </si>
  <si>
    <t>2101EFIN3211</t>
  </si>
  <si>
    <t>2102EFIN3211</t>
  </si>
  <si>
    <t>2112BRMG2011</t>
  </si>
  <si>
    <t>2105PCOM0411</t>
  </si>
  <si>
    <t>2114ITOM0511</t>
  </si>
  <si>
    <t>2108BKSC0611</t>
  </si>
  <si>
    <t>2109BKSC0611</t>
  </si>
  <si>
    <t>2110BKSC0611</t>
  </si>
  <si>
    <t>2111BKSC2111</t>
  </si>
  <si>
    <t>2112BKSC2111</t>
  </si>
  <si>
    <t>2113BKSC2111</t>
  </si>
  <si>
    <t>2103EFIN3011</t>
  </si>
  <si>
    <t>2104EFIN3011</t>
  </si>
  <si>
    <t>2117TEMG2911</t>
  </si>
  <si>
    <t>2118TEMG2911</t>
  </si>
  <si>
    <t>2107FMGM2411</t>
  </si>
  <si>
    <t>2106eCIT0921</t>
  </si>
  <si>
    <t>2106eCOM2011</t>
  </si>
  <si>
    <t>2107ECOM1511</t>
  </si>
  <si>
    <t>2101CHIN3711</t>
  </si>
  <si>
    <t>2108FMGM0211</t>
  </si>
  <si>
    <t>2115ITOM0511</t>
  </si>
  <si>
    <t>2107eCIT2221</t>
  </si>
  <si>
    <t>2108eCOM2021</t>
  </si>
  <si>
    <t>2109eCOM2021</t>
  </si>
  <si>
    <t>2112PLAW3311</t>
  </si>
  <si>
    <t>2113PLAW3311</t>
  </si>
  <si>
    <t>2110PCOM0411</t>
  </si>
  <si>
    <t>2111PCOM0411</t>
  </si>
  <si>
    <t>2113SMGM0111</t>
  </si>
  <si>
    <t>2114SMGM0111</t>
  </si>
  <si>
    <t>2101INFO1311</t>
  </si>
  <si>
    <t>2108eCIT0921</t>
  </si>
  <si>
    <t>2109eCIT0921</t>
  </si>
  <si>
    <t>2110INFO1821</t>
  </si>
  <si>
    <t>2102INFO2111</t>
  </si>
  <si>
    <t>2111eCIT1611</t>
  </si>
  <si>
    <t>2112ECIT1421</t>
  </si>
  <si>
    <t>2113ECIT0731</t>
  </si>
  <si>
    <t>2114eCIT2221</t>
  </si>
  <si>
    <t>2136SMGM0511</t>
  </si>
  <si>
    <t>2123CEMG2711</t>
  </si>
  <si>
    <t>2102HRMG1311</t>
  </si>
  <si>
    <t>2103HRMG0611</t>
  </si>
  <si>
    <t>2101ENEC1411</t>
  </si>
  <si>
    <t>2106CEMG2911</t>
  </si>
  <si>
    <t>2104HRMG2011</t>
  </si>
  <si>
    <t>2119TEMG2911</t>
  </si>
  <si>
    <t>2109FMGM2311</t>
  </si>
  <si>
    <t>2114PLAW0321</t>
  </si>
  <si>
    <t>2105HRMG1411</t>
  </si>
  <si>
    <t>2106HRMG1411</t>
  </si>
  <si>
    <t>2102ENEC0311</t>
  </si>
  <si>
    <t>2107HRMG2111</t>
  </si>
  <si>
    <t>2108HRMG2111</t>
  </si>
  <si>
    <t>2110FMGM0211</t>
  </si>
  <si>
    <t>2116ITOM0511</t>
  </si>
  <si>
    <t>2113BRMG2011</t>
  </si>
  <si>
    <t>2106QMGM0911</t>
  </si>
  <si>
    <t>2101FREN4911</t>
  </si>
  <si>
    <t>2102FREN4571</t>
  </si>
  <si>
    <t>2103FREN4571</t>
  </si>
  <si>
    <t>2104FREN4581</t>
  </si>
  <si>
    <t>2105FREN4581</t>
  </si>
  <si>
    <t>2106FREN4011</t>
  </si>
  <si>
    <t>2115BKSC2311</t>
  </si>
  <si>
    <t>2108CEMG2711</t>
  </si>
  <si>
    <t>2109CEMG2621</t>
  </si>
  <si>
    <t>2115SMGM0111</t>
  </si>
  <si>
    <t>2105BMGM0411</t>
  </si>
  <si>
    <t>2102CHIN4571</t>
  </si>
  <si>
    <t>2103CHIN4571</t>
  </si>
  <si>
    <t>2104CHIN4571</t>
  </si>
  <si>
    <t>2105CHIN4571</t>
  </si>
  <si>
    <t>2106CHIN4581</t>
  </si>
  <si>
    <t>2107CHIN4581</t>
  </si>
  <si>
    <t>2108CHIN4581</t>
  </si>
  <si>
    <t>2109CHIN4581</t>
  </si>
  <si>
    <t>2115PLAW0321</t>
  </si>
  <si>
    <t>2110CEMG2811</t>
  </si>
  <si>
    <t>2116eCIT0311</t>
  </si>
  <si>
    <t>2111FMGM0211</t>
  </si>
  <si>
    <t>2111CEMG2911</t>
  </si>
  <si>
    <t>2116SMGM2111</t>
  </si>
  <si>
    <t>2112CEMG2711</t>
  </si>
  <si>
    <t>2110CHIN4011</t>
  </si>
  <si>
    <t>2116BKSC2311</t>
  </si>
  <si>
    <t>2110BMKT0511</t>
  </si>
  <si>
    <t>2103RLCP0111</t>
  </si>
  <si>
    <t>2104RLCP0111</t>
  </si>
  <si>
    <t>2105RLCP0111</t>
  </si>
  <si>
    <t>2101ENTH2811</t>
  </si>
  <si>
    <t>2102ENTH2811</t>
  </si>
  <si>
    <t>2103ENTH2811</t>
  </si>
  <si>
    <t>2104ENTH2811</t>
  </si>
  <si>
    <t>2105ENTH2811</t>
  </si>
  <si>
    <t>2101ENPR5411</t>
  </si>
  <si>
    <t>2102ENPR5411</t>
  </si>
  <si>
    <t>2103ENPR5411</t>
  </si>
  <si>
    <t>2104ENPR5411</t>
  </si>
  <si>
    <t>2105ENPR5411</t>
  </si>
  <si>
    <t>2106ENPR5411</t>
  </si>
  <si>
    <t>2107ENPR5411</t>
  </si>
  <si>
    <t>2108ENPR5511</t>
  </si>
  <si>
    <t>2109ENPR5511</t>
  </si>
  <si>
    <t>2110ENPR5511</t>
  </si>
  <si>
    <t>2111ENPR5511</t>
  </si>
  <si>
    <t>2112ENPR5511</t>
  </si>
  <si>
    <t>2113ENPR5511</t>
  </si>
  <si>
    <t>2114ENPR5511</t>
  </si>
  <si>
    <t>2117ITOM1311</t>
  </si>
  <si>
    <t>2118ITOM1311</t>
  </si>
  <si>
    <t>2102ENTI2721</t>
  </si>
  <si>
    <t>2103ENTI2721</t>
  </si>
  <si>
    <t>2104ENTI2721</t>
  </si>
  <si>
    <t>2105ENTI2721</t>
  </si>
  <si>
    <t>2106ENTI2721</t>
  </si>
  <si>
    <t>2137PCOM0111</t>
  </si>
  <si>
    <t>2119ITOM0511</t>
  </si>
  <si>
    <t>2112TMKT0511</t>
  </si>
  <si>
    <t>2108ENTI0511</t>
  </si>
  <si>
    <t>2109ENTI0511</t>
  </si>
  <si>
    <t>2106ENTH3121</t>
  </si>
  <si>
    <t>2115ENPR1321</t>
  </si>
  <si>
    <t>2116ENPR6111</t>
  </si>
  <si>
    <t>2117ENPR6111</t>
  </si>
  <si>
    <t>2114FACC0321</t>
  </si>
  <si>
    <t>2109FAUD2011</t>
  </si>
  <si>
    <t>2115FACC4011</t>
  </si>
  <si>
    <t>2105EFIN3011</t>
  </si>
  <si>
    <t>2107FMGM3011</t>
  </si>
  <si>
    <t>2110FAUD2121</t>
  </si>
  <si>
    <t>2104ANST0811</t>
  </si>
  <si>
    <t>2113FMGM3021</t>
  </si>
  <si>
    <t>2109EFIN4021</t>
  </si>
  <si>
    <t>2138eCOM1311</t>
  </si>
  <si>
    <t>2120TEMG2911</t>
  </si>
  <si>
    <t>2110EFIN3211</t>
  </si>
  <si>
    <t>2111BKSC3011</t>
  </si>
  <si>
    <t>2114FMGM2221</t>
  </si>
  <si>
    <t>2116FACC0321</t>
  </si>
  <si>
    <t>2112FAUD2011</t>
  </si>
  <si>
    <t>2101HCMI0111</t>
  </si>
  <si>
    <t>2102HCMI0111</t>
  </si>
  <si>
    <t>2103HCMI0111</t>
  </si>
  <si>
    <t>2101SCRE0111</t>
  </si>
  <si>
    <t>2102SCRE0111</t>
  </si>
  <si>
    <t>2101AMAT0411</t>
  </si>
  <si>
    <t>2102AMAT0411</t>
  </si>
  <si>
    <t>2103AMAT0411</t>
  </si>
  <si>
    <t>2104AMAT0411</t>
  </si>
  <si>
    <t>2109CEMG0111</t>
  </si>
  <si>
    <t>2110CEMG0111</t>
  </si>
  <si>
    <t>2111CEMG0111</t>
  </si>
  <si>
    <t>2117SMGM0111</t>
  </si>
  <si>
    <t>2118SMGM0111</t>
  </si>
  <si>
    <t>2119SMGM0111</t>
  </si>
  <si>
    <t>2120SMGM0111</t>
  </si>
  <si>
    <t>2105ANST0211</t>
  </si>
  <si>
    <t>2106ANST0211</t>
  </si>
  <si>
    <t>2112EFIN2811</t>
  </si>
  <si>
    <t>2103BMKT3811</t>
  </si>
  <si>
    <t>2104BMKT3421</t>
  </si>
  <si>
    <t>2104HCMI0131</t>
  </si>
  <si>
    <t>2105HCMI0131</t>
  </si>
  <si>
    <t>2113CEMG2711</t>
  </si>
  <si>
    <t>2114CEMG2711</t>
  </si>
  <si>
    <t>2111MAGM0411</t>
  </si>
  <si>
    <t>2112MAGM0411</t>
  </si>
  <si>
    <t>2106HCMI0111</t>
  </si>
  <si>
    <t>2107HCMI0111</t>
  </si>
  <si>
    <t>2103SCRE0111</t>
  </si>
  <si>
    <t>2104SCRE0111</t>
  </si>
  <si>
    <t>2110FACC0111</t>
  </si>
  <si>
    <t>2111FACC0111</t>
  </si>
  <si>
    <t>2117eCIT0311</t>
  </si>
  <si>
    <t>2107TSMG3211</t>
  </si>
  <si>
    <t>2108TSMG3211</t>
  </si>
  <si>
    <t>2109TSMG3211</t>
  </si>
  <si>
    <t>2110TSMG3211</t>
  </si>
  <si>
    <t>2111TSMG3311</t>
  </si>
  <si>
    <t>2112TSMG3311</t>
  </si>
  <si>
    <t>2113TSMG3311</t>
  </si>
  <si>
    <t>2114TSMG3311</t>
  </si>
  <si>
    <t>2108HCMI0131</t>
  </si>
  <si>
    <t>2115TSMG3111</t>
  </si>
  <si>
    <t>2116TSMG3111</t>
  </si>
  <si>
    <t>2117TSMG3111</t>
  </si>
  <si>
    <t>2106TMKT0211</t>
  </si>
  <si>
    <t>2109HCMI0111</t>
  </si>
  <si>
    <t>2110HCMI0111</t>
  </si>
  <si>
    <t>2105SCRE0111</t>
  </si>
  <si>
    <t>2106SCRE0111</t>
  </si>
  <si>
    <t>2112FACC0111</t>
  </si>
  <si>
    <t>2118ECIT0311</t>
  </si>
  <si>
    <t>2107TMKT0211</t>
  </si>
  <si>
    <t>2108TMKT0211</t>
  </si>
  <si>
    <t>2113TECO2031</t>
  </si>
  <si>
    <t>2111HCMI0131</t>
  </si>
  <si>
    <t>2113TMKT3821</t>
  </si>
  <si>
    <t>2114TMKT4111</t>
  </si>
  <si>
    <t>2121TSMG3021</t>
  </si>
  <si>
    <t>2122TSMG3021</t>
  </si>
  <si>
    <t>2112HCMI0111</t>
  </si>
  <si>
    <t>2113HCMI0111</t>
  </si>
  <si>
    <t>2114HCMI0111</t>
  </si>
  <si>
    <t>2105AMAT0411</t>
  </si>
  <si>
    <t>2137AMAT0411</t>
  </si>
  <si>
    <t>2113MAGM0411</t>
  </si>
  <si>
    <t>2114MAGM0721</t>
  </si>
  <si>
    <t>2123MAGM0721</t>
  </si>
  <si>
    <t>2116PLAW0321</t>
  </si>
  <si>
    <t>2106AMAT0721</t>
  </si>
  <si>
    <t>2107QMGM0811</t>
  </si>
  <si>
    <t>2116MAGM0511</t>
  </si>
  <si>
    <t>2117MAGM0511</t>
  </si>
  <si>
    <t>2112HRMG0611</t>
  </si>
  <si>
    <t>2113HRMG0611</t>
  </si>
  <si>
    <t>2114BRMG2011</t>
  </si>
  <si>
    <t>2115BRMG2011</t>
  </si>
  <si>
    <t>2116BRMG2011</t>
  </si>
  <si>
    <t>2115HCMI0131</t>
  </si>
  <si>
    <t>2116HCMI0131</t>
  </si>
  <si>
    <t>2107AMAT0411</t>
  </si>
  <si>
    <t>2108AMAT0411</t>
  </si>
  <si>
    <t>2118MAGM0411</t>
  </si>
  <si>
    <t>2117BRMG2011</t>
  </si>
  <si>
    <t>2118BRMG2011</t>
  </si>
  <si>
    <t>2119BRMG2011</t>
  </si>
  <si>
    <t>2108QMGM0721</t>
  </si>
  <si>
    <t>2113EFIN2811</t>
  </si>
  <si>
    <t>2105BMKT3911</t>
  </si>
  <si>
    <t>2106BMKT3911</t>
  </si>
  <si>
    <t>2109QMGM0811</t>
  </si>
  <si>
    <t>2112BLOG1511</t>
  </si>
  <si>
    <t>2117HCMI0111</t>
  </si>
  <si>
    <t>2118HCMI0111</t>
  </si>
  <si>
    <t>2108ANST0211</t>
  </si>
  <si>
    <t>2109ANST0211</t>
  </si>
  <si>
    <t>2110ANST0211</t>
  </si>
  <si>
    <t>2113FAUD1011</t>
  </si>
  <si>
    <t>2114FAUD1011</t>
  </si>
  <si>
    <t>2115FAUD1011</t>
  </si>
  <si>
    <t>2116EACC1511</t>
  </si>
  <si>
    <t>2117EACC1511</t>
  </si>
  <si>
    <t>2118EACC1511</t>
  </si>
  <si>
    <t>2117BKSC2311</t>
  </si>
  <si>
    <t>2119HCMI0131</t>
  </si>
  <si>
    <t>2113FAUD0411</t>
  </si>
  <si>
    <t>2114FAUD0411</t>
  </si>
  <si>
    <t>2115FMGM0231</t>
  </si>
  <si>
    <t>2121HCMI0111</t>
  </si>
  <si>
    <t>2109AMAT0111</t>
  </si>
  <si>
    <t>2119MAGM0211</t>
  </si>
  <si>
    <t>2120ITOM1811</t>
  </si>
  <si>
    <t>2121ITOM1811</t>
  </si>
  <si>
    <t>2117PLAW3111</t>
  </si>
  <si>
    <t>2118PLAW3111</t>
  </si>
  <si>
    <t>2106FECO1611</t>
  </si>
  <si>
    <t>2114HRMG2111</t>
  </si>
  <si>
    <t>2122HCMI0131</t>
  </si>
  <si>
    <t>2118BKSC0611</t>
  </si>
  <si>
    <t>2107FECO1921</t>
  </si>
  <si>
    <t>2108FECO2022</t>
  </si>
  <si>
    <t>2122ITOM2011</t>
  </si>
  <si>
    <t>2109FECO1921</t>
  </si>
  <si>
    <t>2110FECO1921</t>
  </si>
  <si>
    <t>2111FECO2031</t>
  </si>
  <si>
    <t>2120BRMG2011</t>
  </si>
  <si>
    <t>2123ITOM1811</t>
  </si>
  <si>
    <t>2112FECO1811</t>
  </si>
  <si>
    <t>2120BLOG1611</t>
  </si>
  <si>
    <t>2110AMAT0411</t>
  </si>
  <si>
    <t>2111AMAT0411</t>
  </si>
  <si>
    <t>2112AMAT0411</t>
  </si>
  <si>
    <t>2119FACC0111</t>
  </si>
  <si>
    <t>2120FACC0111</t>
  </si>
  <si>
    <t>2111ANST0211</t>
  </si>
  <si>
    <t>2112ANST0211</t>
  </si>
  <si>
    <t>2113ANST0211</t>
  </si>
  <si>
    <t>2114ANST0211</t>
  </si>
  <si>
    <t>2115ANST0211</t>
  </si>
  <si>
    <t>2119PLAW0321</t>
  </si>
  <si>
    <t>2107BMKT0111</t>
  </si>
  <si>
    <t>2139PCOM0111</t>
  </si>
  <si>
    <t>2114EFIN2811</t>
  </si>
  <si>
    <t>2114TECO2031</t>
  </si>
  <si>
    <t>2115TECO2031</t>
  </si>
  <si>
    <t>2116TECO2021</t>
  </si>
  <si>
    <t>2117TECO2021</t>
  </si>
  <si>
    <t>2103FECO2021</t>
  </si>
  <si>
    <t>2123HCMI0131</t>
  </si>
  <si>
    <t>2120PLAW0321</t>
  </si>
  <si>
    <t>2121PLAW3011</t>
  </si>
  <si>
    <t>2105BLAW1421</t>
  </si>
  <si>
    <t>2140PCOM0111</t>
  </si>
  <si>
    <t>2123TEMG2911</t>
  </si>
  <si>
    <t>2122PLAW0322</t>
  </si>
  <si>
    <t>2123PLAW2611</t>
  </si>
  <si>
    <t>2119BKSC2311</t>
  </si>
  <si>
    <t>2124HCMI0111</t>
  </si>
  <si>
    <t>2125HCMI0111</t>
  </si>
  <si>
    <t>2109BMGM0111</t>
  </si>
  <si>
    <t>2113AMAT0411</t>
  </si>
  <si>
    <t>2114AMAT0411</t>
  </si>
  <si>
    <t>2116FMGM0231</t>
  </si>
  <si>
    <t>2117FMGM0231</t>
  </si>
  <si>
    <t>2116ANST0211</t>
  </si>
  <si>
    <t>2117ANST0211</t>
  </si>
  <si>
    <t>2108BMKT0111</t>
  </si>
  <si>
    <t>2118TECO2011</t>
  </si>
  <si>
    <t>2113FECO1521</t>
  </si>
  <si>
    <t>2121SMGM0111</t>
  </si>
  <si>
    <t>2120BKSC2211</t>
  </si>
  <si>
    <t>2121BKSC2211</t>
  </si>
  <si>
    <t>2126HCMI0131</t>
  </si>
  <si>
    <t>2127HCMI0131</t>
  </si>
  <si>
    <t>2128HCMI0131</t>
  </si>
  <si>
    <t>2115AMAT0111</t>
  </si>
  <si>
    <t>2116AMAT0111</t>
  </si>
  <si>
    <t>2117AMAT0111</t>
  </si>
  <si>
    <t>2119ECIT0731</t>
  </si>
  <si>
    <t>2120ECIT0731</t>
  </si>
  <si>
    <t>2121ECIT0731</t>
  </si>
  <si>
    <t>2141eCOM1311</t>
  </si>
  <si>
    <t>2142eCOM1311</t>
  </si>
  <si>
    <t>2115CEMG3111</t>
  </si>
  <si>
    <t>2116CEMG3111</t>
  </si>
  <si>
    <t>2122ECIT2421</t>
  </si>
  <si>
    <t>2123ECIT2421</t>
  </si>
  <si>
    <t>2110QMGM0911</t>
  </si>
  <si>
    <t>2121BRMG2011</t>
  </si>
  <si>
    <t>2122BRMG2011</t>
  </si>
  <si>
    <t>2111QMGM0721</t>
  </si>
  <si>
    <t>2143SMGM0511</t>
  </si>
  <si>
    <t>2144SMGM0511</t>
  </si>
  <si>
    <t>2145PCOM0221</t>
  </si>
  <si>
    <t>2146PCOM0221</t>
  </si>
  <si>
    <t>2121FACC0111</t>
  </si>
  <si>
    <t>2129HCMI0111</t>
  </si>
  <si>
    <t>2107SCRE0111</t>
  </si>
  <si>
    <t>2110BMGM0111</t>
  </si>
  <si>
    <t>2115EFIN2811</t>
  </si>
  <si>
    <t>2124PLAW3311</t>
  </si>
  <si>
    <t>2118ANST0211</t>
  </si>
  <si>
    <t>2125ECIT2321</t>
  </si>
  <si>
    <t>2123BRMG2011</t>
  </si>
  <si>
    <t>2130HCMI0131</t>
  </si>
  <si>
    <t>2131HCMI0131</t>
  </si>
  <si>
    <t>2132HCMI0131</t>
  </si>
  <si>
    <t>2115CEMG0111</t>
  </si>
  <si>
    <t>2106BLAW1711</t>
  </si>
  <si>
    <t>2107BLAW1711</t>
  </si>
  <si>
    <t>2116HRMG0511</t>
  </si>
  <si>
    <t>2117HRMG0511</t>
  </si>
  <si>
    <t>2118HRMG0511</t>
  </si>
  <si>
    <t>2119CEMG2431</t>
  </si>
  <si>
    <t>2120CEMG2431</t>
  </si>
  <si>
    <t>2121CEMG2431</t>
  </si>
  <si>
    <t>2109BMKT3421</t>
  </si>
  <si>
    <t>2110BMKT0111</t>
  </si>
  <si>
    <t>2117CEMG2711</t>
  </si>
  <si>
    <t>2103ENEC1311</t>
  </si>
  <si>
    <t>2104ENEC1311</t>
  </si>
  <si>
    <t>2105ENEC0211</t>
  </si>
  <si>
    <t>2106ENEC0211</t>
  </si>
  <si>
    <t>2122SMGM0111</t>
  </si>
  <si>
    <t>2123SMGM0111</t>
  </si>
  <si>
    <t>2118AMAT0111</t>
  </si>
  <si>
    <t>2108SCRE0111</t>
  </si>
  <si>
    <t>2122FACC0111</t>
  </si>
  <si>
    <t>2111BMGM0111</t>
  </si>
  <si>
    <t>2107FREN4311</t>
  </si>
  <si>
    <t>2108FREN4311</t>
  </si>
  <si>
    <t>2109FREN4411</t>
  </si>
  <si>
    <t>2110FREN4411</t>
  </si>
  <si>
    <t>2119AMAT0111</t>
  </si>
  <si>
    <t>2120AMAT0111</t>
  </si>
  <si>
    <t>2109SCRE0111</t>
  </si>
  <si>
    <t>2110SCRE0111</t>
  </si>
  <si>
    <t>2123FACC0111</t>
  </si>
  <si>
    <t>2112BMGM0111</t>
  </si>
  <si>
    <t>2111CHIN4531</t>
  </si>
  <si>
    <t>2112CHIN4531</t>
  </si>
  <si>
    <t>2113CHIN4531</t>
  </si>
  <si>
    <t>2114CHIN4531</t>
  </si>
  <si>
    <t>2115CHIN4541</t>
  </si>
  <si>
    <t>2116CHIN4541</t>
  </si>
  <si>
    <t>2117CHIN4541</t>
  </si>
  <si>
    <t>2118CHIN4541</t>
  </si>
  <si>
    <t>2119CHIN4311</t>
  </si>
  <si>
    <t>2120CHIN4311</t>
  </si>
  <si>
    <t>2121CHIN4111</t>
  </si>
  <si>
    <t>2122CHIN4111</t>
  </si>
  <si>
    <t>2134HCMI0111</t>
  </si>
  <si>
    <t>2135HCMI0131</t>
  </si>
  <si>
    <t>2111BMKT0111</t>
  </si>
  <si>
    <t>2122CEMG0111</t>
  </si>
  <si>
    <t>2123CHIN0211</t>
  </si>
  <si>
    <t>2124CHIN0211</t>
  </si>
  <si>
    <t>2125CHIN0211</t>
  </si>
  <si>
    <t>2126CHIN0211</t>
  </si>
  <si>
    <t>2127CHIN0211</t>
  </si>
  <si>
    <t>2128CHIN0211</t>
  </si>
  <si>
    <t>2129CHIN0211</t>
  </si>
  <si>
    <t>2113ENTI0311</t>
  </si>
  <si>
    <t>2114ENTI0311</t>
  </si>
  <si>
    <t>2115ENTI0311</t>
  </si>
  <si>
    <t>2116ENTI0311</t>
  </si>
  <si>
    <t>2117ENTI0311</t>
  </si>
  <si>
    <t>2118ENTI0311</t>
  </si>
  <si>
    <t>2129ENPR5011</t>
  </si>
  <si>
    <t>2130ENPR5011</t>
  </si>
  <si>
    <t>2131ENPR5011</t>
  </si>
  <si>
    <t>2132ENPR5011</t>
  </si>
  <si>
    <t>2133ENPR5011</t>
  </si>
  <si>
    <t>2134ENPR5011</t>
  </si>
  <si>
    <t>2135ENPR5011</t>
  </si>
  <si>
    <t>2136ENPR5111</t>
  </si>
  <si>
    <t>2137ENPR5111</t>
  </si>
  <si>
    <t>2138ENPR5111</t>
  </si>
  <si>
    <t>2139ENPR5111</t>
  </si>
  <si>
    <t>2140ENPR5111</t>
  </si>
  <si>
    <t>2141ENPR5111</t>
  </si>
  <si>
    <t>2142ENPR5111</t>
  </si>
  <si>
    <t>2111ENTH0621</t>
  </si>
  <si>
    <t>2112ENTH0621</t>
  </si>
  <si>
    <t>2113ENTH0621</t>
  </si>
  <si>
    <t>2114ENTH0621</t>
  </si>
  <si>
    <t>2115ENTH0621</t>
  </si>
  <si>
    <t>2116ENTH0621</t>
  </si>
  <si>
    <t>2113BMGM0111</t>
  </si>
  <si>
    <t>2114BMGM0111</t>
  </si>
  <si>
    <t>2115BMGM0111</t>
  </si>
  <si>
    <t>2112BMKT0111</t>
  </si>
  <si>
    <t>2136HCMI0131</t>
  </si>
  <si>
    <t>2119ANST0211</t>
  </si>
  <si>
    <t>2117FACC3012</t>
  </si>
  <si>
    <t>2118FACC3012</t>
  </si>
  <si>
    <t>2124EACC1411</t>
  </si>
  <si>
    <t>2125EACC1411</t>
  </si>
  <si>
    <t>2116EFIN4011</t>
  </si>
  <si>
    <t>2137HCMI0111</t>
  </si>
  <si>
    <t>2126EACC1511</t>
  </si>
  <si>
    <t>2115FAUD0411</t>
  </si>
  <si>
    <t>2119FMGM0231</t>
  </si>
  <si>
    <t>2116BMGM0111</t>
  </si>
  <si>
    <t>2117BMGM0111</t>
  </si>
  <si>
    <t>2121AMAT0411</t>
  </si>
  <si>
    <t>2113BLOG1721</t>
  </si>
  <si>
    <t>2114BLOG1721</t>
  </si>
  <si>
    <t>2115BLOG2111</t>
  </si>
  <si>
    <t>2124BRMG2011</t>
  </si>
  <si>
    <t>2121MAGM0721</t>
  </si>
  <si>
    <t>2121ANST0211</t>
  </si>
  <si>
    <t>2127EACC1511</t>
  </si>
  <si>
    <t>2128EACC1511</t>
  </si>
  <si>
    <t>2129EACC1511</t>
  </si>
  <si>
    <t>2119FACC3011</t>
  </si>
  <si>
    <t>2120FACC3011</t>
  </si>
  <si>
    <t>2116RAUD3011</t>
  </si>
  <si>
    <t>2117RAUD3011</t>
  </si>
  <si>
    <t>2118RAUD3011</t>
  </si>
  <si>
    <t>2118EFIN3021</t>
  </si>
  <si>
    <t>2119EFIN3021</t>
  </si>
  <si>
    <t>2120FMGM0231</t>
  </si>
  <si>
    <t>2139HCMI0111</t>
  </si>
  <si>
    <t>2122BKSC2311</t>
  </si>
  <si>
    <t>2122ANST1211</t>
  </si>
  <si>
    <t>2106RLCP1211</t>
  </si>
  <si>
    <t>2107RLCP1211</t>
  </si>
  <si>
    <t>2108RLCP1211</t>
  </si>
  <si>
    <t>2109RLCP1211</t>
  </si>
  <si>
    <t>2140HCMI0121</t>
  </si>
  <si>
    <t>2141HCMI0121</t>
  </si>
  <si>
    <t>2142HCMI0121</t>
  </si>
  <si>
    <t>2143HCMI0121</t>
  </si>
  <si>
    <t>2105MAEC0111</t>
  </si>
  <si>
    <t>2106MAEC0111</t>
  </si>
  <si>
    <t>2107MAEC0111</t>
  </si>
  <si>
    <t>2108MAEC0111</t>
  </si>
  <si>
    <t>2113BMKT0111</t>
  </si>
  <si>
    <t>2114BMKT0111</t>
  </si>
  <si>
    <t>2115BMKT0111</t>
  </si>
  <si>
    <t>2116BMKT0111</t>
  </si>
  <si>
    <t>2119TECO0111</t>
  </si>
  <si>
    <t>2120TECO0111</t>
  </si>
  <si>
    <t>2104BMGM1021</t>
  </si>
  <si>
    <t>2105BMGM1021</t>
  </si>
  <si>
    <t>2114FECO1521</t>
  </si>
  <si>
    <t>2144HCMI0121</t>
  </si>
  <si>
    <t>2145HCMI0121</t>
  </si>
  <si>
    <t>2146HCMI0121</t>
  </si>
  <si>
    <t>2110RLCP1211</t>
  </si>
  <si>
    <t>2111RLCP1211</t>
  </si>
  <si>
    <t>2112RLCP1211</t>
  </si>
  <si>
    <t>2111SCRE0111</t>
  </si>
  <si>
    <t>2112SCRE0111</t>
  </si>
  <si>
    <t>2113SCRE0111</t>
  </si>
  <si>
    <t>2118BMGM0111</t>
  </si>
  <si>
    <t>2119BMGM0111</t>
  </si>
  <si>
    <t>2120BMGM0111</t>
  </si>
  <si>
    <t>2118TEMG3111</t>
  </si>
  <si>
    <t>2119TEMG3111</t>
  </si>
  <si>
    <t>2120TEMG3111</t>
  </si>
  <si>
    <t>2117BMKT0111</t>
  </si>
  <si>
    <t>2123CEMG0111</t>
  </si>
  <si>
    <t>2124CEMG0111</t>
  </si>
  <si>
    <t>2147HCMI0121</t>
  </si>
  <si>
    <t>2148HCMI0121</t>
  </si>
  <si>
    <t>2113RLCP1211</t>
  </si>
  <si>
    <t>2114RLCP1211</t>
  </si>
  <si>
    <t>2114SCRE0111</t>
  </si>
  <si>
    <t>2115SCRE0111</t>
  </si>
  <si>
    <t>2121BMGM0111</t>
  </si>
  <si>
    <t>2122BMGM0111</t>
  </si>
  <si>
    <t>2124TEMG0111</t>
  </si>
  <si>
    <t>2125TEMG0111</t>
  </si>
  <si>
    <t>2118BMKT0111</t>
  </si>
  <si>
    <t>2125CEMG0111</t>
  </si>
  <si>
    <t>2115RLCP1211</t>
  </si>
  <si>
    <t>2116RLCP1211</t>
  </si>
  <si>
    <t>2117RLCP1211</t>
  </si>
  <si>
    <t>2108TLAW0111</t>
  </si>
  <si>
    <t>2109TLAW0111</t>
  </si>
  <si>
    <t>2110TLAW0111</t>
  </si>
  <si>
    <t>2109MAEC0111</t>
  </si>
  <si>
    <t>2110MAEC0111</t>
  </si>
  <si>
    <t>2111MAEC0111</t>
  </si>
  <si>
    <t>2119BMKT0111</t>
  </si>
  <si>
    <t>2120BMKT0111</t>
  </si>
  <si>
    <t>2121BMKT0111</t>
  </si>
  <si>
    <t>2118RLCP0221</t>
  </si>
  <si>
    <t>2119RLCP0221</t>
  </si>
  <si>
    <t>2101RLCP0421</t>
  </si>
  <si>
    <t>2102MLNP0221</t>
  </si>
  <si>
    <t>2103MLNP0221</t>
  </si>
  <si>
    <t>2111TLAW0111</t>
  </si>
  <si>
    <t>2112TLAW0111</t>
  </si>
  <si>
    <t>2116SCRE0111</t>
  </si>
  <si>
    <t>2117SCRE0111</t>
  </si>
  <si>
    <t>2112MAEC0111</t>
  </si>
  <si>
    <t>2113MAEC0111</t>
  </si>
  <si>
    <t>2122BMKT0111</t>
  </si>
  <si>
    <t>2123BMKT0111</t>
  </si>
  <si>
    <t>2104RLCP0421</t>
  </si>
  <si>
    <t>2115FECO1521</t>
  </si>
  <si>
    <t>2120RLCP1211</t>
  </si>
  <si>
    <t>2113TLAW0111</t>
  </si>
  <si>
    <t>2122FMAT0111</t>
  </si>
  <si>
    <t>2123FMAT0111</t>
  </si>
  <si>
    <t>2114MAEC0111</t>
  </si>
  <si>
    <t>2124BMKT0111</t>
  </si>
  <si>
    <t>2116BLOG3011</t>
  </si>
  <si>
    <t>2117BLOG3011</t>
  </si>
  <si>
    <t>2105MLNP0221</t>
  </si>
  <si>
    <t>2106MLNP0221</t>
  </si>
  <si>
    <t>2114TLAW0111</t>
  </si>
  <si>
    <t>2115TLAW0111</t>
  </si>
  <si>
    <t>2120EFIN2811</t>
  </si>
  <si>
    <t>2121EFIN2811</t>
  </si>
  <si>
    <t>2121FACC0331</t>
  </si>
  <si>
    <t>2122FACC0331</t>
  </si>
  <si>
    <t>2107RLCP0421</t>
  </si>
  <si>
    <t>2121RLCP0221</t>
  </si>
  <si>
    <t>2115MAEC0111</t>
  </si>
  <si>
    <t>2124ITOM1311</t>
  </si>
  <si>
    <t>2122RLCP1211</t>
  </si>
  <si>
    <t>2124AMAT0111</t>
  </si>
  <si>
    <t>2118SCRE0111</t>
  </si>
  <si>
    <t>2130FACC0111</t>
  </si>
  <si>
    <t>2108RLCP0421</t>
  </si>
  <si>
    <t>2123RLCP0221</t>
  </si>
  <si>
    <t>2116MAEC0111</t>
  </si>
  <si>
    <t>2109MLNP0221</t>
  </si>
  <si>
    <t>2125AMAT0111</t>
  </si>
  <si>
    <t>2117MAEC0111</t>
  </si>
  <si>
    <t>2131FACC0111</t>
  </si>
  <si>
    <t>2122EFIN2811</t>
  </si>
  <si>
    <t>2149HCMI0121</t>
  </si>
  <si>
    <t>2124RLCP1211</t>
  </si>
  <si>
    <t>2116TLAW0111</t>
  </si>
  <si>
    <t>2118MAEC0111</t>
  </si>
  <si>
    <t>2116FECO1521</t>
  </si>
  <si>
    <t>2125ITOM1311</t>
  </si>
  <si>
    <t>2110RLCP0421</t>
  </si>
  <si>
    <t>2121TECO0111</t>
  </si>
  <si>
    <t>2125RLCP1211</t>
  </si>
  <si>
    <t>2126RLCP1211</t>
  </si>
  <si>
    <t>2117TLAW0111</t>
  </si>
  <si>
    <t>2118TLAW0111</t>
  </si>
  <si>
    <t>2119MAEC0111</t>
  </si>
  <si>
    <t>2120MAEC0111</t>
  </si>
  <si>
    <t>2117FECO1521</t>
  </si>
  <si>
    <t>2123BMGM1221</t>
  </si>
  <si>
    <t>2132FACC0111</t>
  </si>
  <si>
    <t>2133FACC0111</t>
  </si>
  <si>
    <t>2125BMKT0111</t>
  </si>
  <si>
    <t>2126BMKT0111</t>
  </si>
  <si>
    <t>2111MLNP0221</t>
  </si>
  <si>
    <t>2112MLNP0221</t>
  </si>
  <si>
    <t>2119SCRE0111</t>
  </si>
  <si>
    <t>2120SCRE0111</t>
  </si>
  <si>
    <t>2121MAEC0111</t>
  </si>
  <si>
    <t>2122MAEC0111</t>
  </si>
  <si>
    <t>2123EFIN2811</t>
  </si>
  <si>
    <t>2124EFIN2811</t>
  </si>
  <si>
    <t>2134FACC0111</t>
  </si>
  <si>
    <t>2147PCOM0111</t>
  </si>
  <si>
    <t>2127BMKT0111</t>
  </si>
  <si>
    <t>2126AMAT0111</t>
  </si>
  <si>
    <t>2123MAEC0111</t>
  </si>
  <si>
    <t>2125EFIN2811</t>
  </si>
  <si>
    <t>2135FACC0111</t>
  </si>
  <si>
    <t>2113RLCP0421</t>
  </si>
  <si>
    <t>2115ENTI0111</t>
  </si>
  <si>
    <t>2127RLCP1211</t>
  </si>
  <si>
    <t>2128RLCP1211</t>
  </si>
  <si>
    <t>2129RLCP1211</t>
  </si>
  <si>
    <t>2124BMGM0111</t>
  </si>
  <si>
    <t>2125BMGM0111</t>
  </si>
  <si>
    <t>2126BMGM0111</t>
  </si>
  <si>
    <t>2106TSMG1411</t>
  </si>
  <si>
    <t>2107TSMG1411</t>
  </si>
  <si>
    <t>2108TSMG1411</t>
  </si>
  <si>
    <t>2124MAEC0111</t>
  </si>
  <si>
    <t>2125MAEC0111</t>
  </si>
  <si>
    <t>2128BMKT0111</t>
  </si>
  <si>
    <t>2118CEMG3111</t>
  </si>
  <si>
    <t>2106BMGM1021</t>
  </si>
  <si>
    <t>2107BMGM1021</t>
  </si>
  <si>
    <t>2130RLCP1211</t>
  </si>
  <si>
    <t>2127AMAT1011</t>
  </si>
  <si>
    <t>2126MIEC0821</t>
  </si>
  <si>
    <t>2111FREN2711</t>
  </si>
  <si>
    <t>2112FREN2711</t>
  </si>
  <si>
    <t>2115FREN2811</t>
  </si>
  <si>
    <t>2116FREN2811</t>
  </si>
  <si>
    <t>2129BMKT0111</t>
  </si>
  <si>
    <t>2131RLCP1211</t>
  </si>
  <si>
    <t>2150HCMI0121</t>
  </si>
  <si>
    <t>2128AMAT1011</t>
  </si>
  <si>
    <t>2127MIEC0821</t>
  </si>
  <si>
    <t>2130CHIN0311</t>
  </si>
  <si>
    <t>2131CHIN0311</t>
  </si>
  <si>
    <t>2132CHIN0311</t>
  </si>
  <si>
    <t>Tiếng Trung 1.3(Khối D4)</t>
  </si>
  <si>
    <t>2133CHIN0311</t>
  </si>
  <si>
    <t>2134CHIN0411</t>
  </si>
  <si>
    <t>2135CHIN0411</t>
  </si>
  <si>
    <t>2136CHIN0411</t>
  </si>
  <si>
    <t>Tiếng Trung 1.4(Khối D4)</t>
  </si>
  <si>
    <t>2137CHIN0411</t>
  </si>
  <si>
    <t>2132RLCP0221</t>
  </si>
  <si>
    <t>2116ENTI0111</t>
  </si>
  <si>
    <t>2114MLNP0221</t>
  </si>
  <si>
    <t>2115MLNP0221</t>
  </si>
  <si>
    <t>2116MLNP0221</t>
  </si>
  <si>
    <t>2143ENPR6411</t>
  </si>
  <si>
    <t>2144ENPR6411</t>
  </si>
  <si>
    <t>2145ENPR6411</t>
  </si>
  <si>
    <t>2146ENPR6411</t>
  </si>
  <si>
    <t>2147ENPR6411</t>
  </si>
  <si>
    <t>2148ENPR6411</t>
  </si>
  <si>
    <t>2149ENPR6511</t>
  </si>
  <si>
    <t>2150ENPR6511</t>
  </si>
  <si>
    <t>2151ENPR6511</t>
  </si>
  <si>
    <t>2152ENPR6511</t>
  </si>
  <si>
    <t>2153ENPR6511</t>
  </si>
  <si>
    <t>2154ENPR6511</t>
  </si>
  <si>
    <t>2136FACC0111</t>
  </si>
  <si>
    <t>2126EFIN2811</t>
  </si>
  <si>
    <t>2116ECIT2521</t>
  </si>
  <si>
    <t>2126ECIT2221</t>
  </si>
  <si>
    <t>2129AMAT0111</t>
  </si>
  <si>
    <t>2130AMAT0111</t>
  </si>
  <si>
    <t>2127BMGM0111</t>
  </si>
  <si>
    <t>2128BMGM0111</t>
  </si>
  <si>
    <t>2117INFO1931</t>
  </si>
  <si>
    <t>2118INFO1931</t>
  </si>
  <si>
    <t>2122ENTI1011</t>
  </si>
  <si>
    <t>2123ENTI1011</t>
  </si>
  <si>
    <t>2124ENTI1011</t>
  </si>
  <si>
    <t>2127INFO1821</t>
  </si>
  <si>
    <t>2128INFO1821</t>
  </si>
  <si>
    <t>2117MLNP0221</t>
  </si>
  <si>
    <t>2119MLNP0221</t>
  </si>
  <si>
    <t>2119TLAW0111</t>
  </si>
  <si>
    <t>2121TLAW0111</t>
  </si>
  <si>
    <t>2121TEMG3111</t>
  </si>
  <si>
    <t>2123TEMG3111</t>
  </si>
  <si>
    <t>2121MLNP0221</t>
  </si>
  <si>
    <t>2123TLAW0111</t>
  </si>
  <si>
    <t>2126TEMG0111</t>
  </si>
  <si>
    <t>2123MLNP0221</t>
  </si>
  <si>
    <t>2125TLAW0111</t>
  </si>
  <si>
    <t>2119INFO0621</t>
  </si>
  <si>
    <t>2121SCRE0111</t>
  </si>
  <si>
    <t>2128MIEC0821</t>
  </si>
  <si>
    <t>2125MLNP0111</t>
  </si>
  <si>
    <t>2126MLNP0211</t>
  </si>
  <si>
    <t>2131AMAT0111</t>
  </si>
  <si>
    <t>HỌC TẠI HÀ NAM</t>
  </si>
  <si>
    <t>2127MLNP0221</t>
  </si>
  <si>
    <t>2128MLNP0221</t>
  </si>
  <si>
    <t>2129MLNP0221</t>
  </si>
  <si>
    <t>2122SCRE0111</t>
  </si>
  <si>
    <t>2123SCRE0111</t>
  </si>
  <si>
    <t>2124SCRE0111</t>
  </si>
  <si>
    <t>2129MAEC0111</t>
  </si>
  <si>
    <t>2130MAEC0111</t>
  </si>
  <si>
    <t>2131MAEC0111</t>
  </si>
  <si>
    <t>2132MIEC0311</t>
  </si>
  <si>
    <t>2133MIEC0311</t>
  </si>
  <si>
    <t>2134MIEC0311</t>
  </si>
  <si>
    <t>2127EFIN2811</t>
  </si>
  <si>
    <t>2128EFIN2811</t>
  </si>
  <si>
    <t>2129EFIN2811</t>
  </si>
  <si>
    <t>2151HCMI0121</t>
  </si>
  <si>
    <t>2152HCMI0121</t>
  </si>
  <si>
    <t>2133RLCP1211</t>
  </si>
  <si>
    <t>2134RLCP1211</t>
  </si>
  <si>
    <t>2135MAEC0111</t>
  </si>
  <si>
    <t>2136MAEC0111</t>
  </si>
  <si>
    <t>2126BLAW2111</t>
  </si>
  <si>
    <t>2127BLAW2111</t>
  </si>
  <si>
    <t>2128BLAW0621</t>
  </si>
  <si>
    <t>2129BLAW0621</t>
  </si>
  <si>
    <t>2130MLNP0911</t>
  </si>
  <si>
    <t>2131MLNP0911</t>
  </si>
  <si>
    <t>2135RLCP1211</t>
  </si>
  <si>
    <t>2136RLCP1211</t>
  </si>
  <si>
    <t>2153HCMI0121</t>
  </si>
  <si>
    <t>2154HCMI0121</t>
  </si>
  <si>
    <t>2132AMAT1011</t>
  </si>
  <si>
    <t>2133AMAT1011</t>
  </si>
  <si>
    <t>2148PCOM0111</t>
  </si>
  <si>
    <t>2149PCOM0111</t>
  </si>
  <si>
    <t>2137MAEC0111</t>
  </si>
  <si>
    <t>2138MAEC0111</t>
  </si>
  <si>
    <t>2119CEMG3111</t>
  </si>
  <si>
    <t>2120CEMG3111</t>
  </si>
  <si>
    <t>2121CEMG3111</t>
  </si>
  <si>
    <t>2122CEMG3111</t>
  </si>
  <si>
    <t>3137RLCP1211</t>
  </si>
  <si>
    <t>2138RLCP1211</t>
  </si>
  <si>
    <t>2134AMAT1011</t>
  </si>
  <si>
    <t>2135AMAT1011</t>
  </si>
  <si>
    <t>2139MIEC0111</t>
  </si>
  <si>
    <t>2140MIEC0111</t>
  </si>
  <si>
    <t>2150PCOM0111</t>
  </si>
  <si>
    <t>2151PCOM0111</t>
  </si>
  <si>
    <t>2120INFO2311</t>
  </si>
  <si>
    <t>2121INFO2311</t>
  </si>
  <si>
    <t>2122INFO0621</t>
  </si>
  <si>
    <t>2123INFO0621</t>
  </si>
  <si>
    <t>K54A,EK</t>
  </si>
  <si>
    <t>K54D,DC</t>
  </si>
  <si>
    <t>K54H,HC</t>
  </si>
  <si>
    <t>K54DC,HC</t>
  </si>
  <si>
    <t>K54HC,DC</t>
  </si>
  <si>
    <t>K55A</t>
  </si>
  <si>
    <t>K55BKS</t>
  </si>
  <si>
    <t>K55BLH</t>
  </si>
  <si>
    <t>K55C</t>
  </si>
  <si>
    <t>K55T</t>
  </si>
  <si>
    <t>K55D</t>
  </si>
  <si>
    <t>K55E</t>
  </si>
  <si>
    <t>K55E,HC</t>
  </si>
  <si>
    <t>K55EK</t>
  </si>
  <si>
    <t>K55F</t>
  </si>
  <si>
    <t>K55F,P</t>
  </si>
  <si>
    <t>K55P</t>
  </si>
  <si>
    <t>K55P,F</t>
  </si>
  <si>
    <t>K55H</t>
  </si>
  <si>
    <t>K55H,HC</t>
  </si>
  <si>
    <t>K55I</t>
  </si>
  <si>
    <t>K55S</t>
  </si>
  <si>
    <t>K55U</t>
  </si>
  <si>
    <t>K55Q</t>
  </si>
  <si>
    <t>K55Q,QT</t>
  </si>
  <si>
    <t>K55QT</t>
  </si>
  <si>
    <t>K55QT,Q</t>
  </si>
  <si>
    <t>K55N</t>
  </si>
  <si>
    <t>K55DC</t>
  </si>
  <si>
    <t>K55DC,HC</t>
  </si>
  <si>
    <t>K55HC,Q</t>
  </si>
  <si>
    <t>K55LQ</t>
  </si>
  <si>
    <t>K55LQ,HC</t>
  </si>
  <si>
    <t>K55DK</t>
  </si>
  <si>
    <t>K56A</t>
  </si>
  <si>
    <t>K56BKS</t>
  </si>
  <si>
    <t>K56BLH</t>
  </si>
  <si>
    <t>K56C,LQ</t>
  </si>
  <si>
    <t>K56C</t>
  </si>
  <si>
    <t>K56T</t>
  </si>
  <si>
    <t>K56LQ,C</t>
  </si>
  <si>
    <t>K56LQ</t>
  </si>
  <si>
    <t>K56D</t>
  </si>
  <si>
    <t>K56DK</t>
  </si>
  <si>
    <t>K56DC</t>
  </si>
  <si>
    <t>K56EK</t>
  </si>
  <si>
    <t>K56E</t>
  </si>
  <si>
    <t>K56H</t>
  </si>
  <si>
    <t>K56HC</t>
  </si>
  <si>
    <t>K56U</t>
  </si>
  <si>
    <t>K56Q,QT</t>
  </si>
  <si>
    <t>K56QT,Q</t>
  </si>
  <si>
    <t>K56Q</t>
  </si>
  <si>
    <t>K56QT</t>
  </si>
  <si>
    <t>K56N</t>
  </si>
  <si>
    <t>K54SD</t>
  </si>
  <si>
    <t>K55SD</t>
  </si>
  <si>
    <t>K56BKD</t>
  </si>
  <si>
    <t>K56BLD</t>
  </si>
  <si>
    <t>K56SD</t>
  </si>
  <si>
    <t>K51,52,53,54A,BKS,BLH,C,T,D,DC,E,EK,F,P,H,HC,I,S,N,U,Q,QT</t>
  </si>
  <si>
    <t>K56F</t>
  </si>
  <si>
    <t>K56P</t>
  </si>
  <si>
    <t>K56I</t>
  </si>
  <si>
    <t>K56S</t>
  </si>
  <si>
    <t>Ghép với lớp nhỏ 55E - xếp cùng TKB</t>
  </si>
  <si>
    <t>Ghép lớp nhỏ với 54E - xếp cùng TKB</t>
  </si>
  <si>
    <t>Ghép cùng K55HC</t>
  </si>
  <si>
    <t>Học tại Hà Nam</t>
  </si>
  <si>
    <t>Kế toán tài chính 2 (Financial Accounting 2)*</t>
  </si>
  <si>
    <t>Kế toán quản trị (Management Accounting)*</t>
  </si>
  <si>
    <t>Lý thuyết kiểm toán (Principles of Auditing)*</t>
  </si>
  <si>
    <t>Chủ Nghĩa xã hội khoa học</t>
  </si>
  <si>
    <t>Kinh doanh và tài chính (Bussiness and Finance - ICAEW)*</t>
  </si>
  <si>
    <t>Kế toán tài chính Việt Nam 2</t>
  </si>
  <si>
    <t>Tiền tệ, ngân hàng và thị trường tài chính (Money, Banking and Financial Markets)*</t>
  </si>
  <si>
    <t>Nguyên lý kế toán (Principles of Accounting)*</t>
  </si>
  <si>
    <t>Quản trị tài chính 1 (Financial Management 1)*</t>
  </si>
  <si>
    <t xml:space="preserve">Thị trường chứng khoán </t>
  </si>
  <si>
    <t>21501EACC0812</t>
  </si>
  <si>
    <t>21502FACC0811</t>
  </si>
  <si>
    <t>21503FAUD0811</t>
  </si>
  <si>
    <t>21504ANST0833</t>
  </si>
  <si>
    <t>21505FACC2111</t>
  </si>
  <si>
    <t>21506HCMI0121</t>
  </si>
  <si>
    <t>21507ENTI0814</t>
  </si>
  <si>
    <t>21508ANST0211</t>
  </si>
  <si>
    <t>21509ANST0822</t>
  </si>
  <si>
    <t>21510EACC0832</t>
  </si>
  <si>
    <t>21511FACC2011</t>
  </si>
  <si>
    <t>21513HCMI0121</t>
  </si>
  <si>
    <t>21514ENTI0814</t>
  </si>
  <si>
    <t>21515ANST0211</t>
  </si>
  <si>
    <t>21516ANST0822</t>
  </si>
  <si>
    <t>21517EACC0832</t>
  </si>
  <si>
    <t>21518FACC2011</t>
  </si>
  <si>
    <t>21520ENTI0814</t>
  </si>
  <si>
    <t>21521HCMI0121</t>
  </si>
  <si>
    <t>21522ENTI0814</t>
  </si>
  <si>
    <t>21523EFIN2812</t>
  </si>
  <si>
    <t>21524FACC0112</t>
  </si>
  <si>
    <t>21525FMGM0215</t>
  </si>
  <si>
    <t>21526BKSC2311</t>
  </si>
  <si>
    <t>21528HCMI0121</t>
  </si>
  <si>
    <t>21529ENTI0814</t>
  </si>
  <si>
    <t>21530EFIN2812</t>
  </si>
  <si>
    <t>21531FACC0112</t>
  </si>
  <si>
    <t>21532FMGM0215</t>
  </si>
  <si>
    <t>21533BKSC2311</t>
  </si>
  <si>
    <t>21535ENTI0814</t>
  </si>
  <si>
    <t>21536MLNP0221</t>
  </si>
  <si>
    <t>21537TLAW0111</t>
  </si>
  <si>
    <t>21539ENPR0813</t>
  </si>
  <si>
    <t>21540ENPR0814</t>
  </si>
  <si>
    <t>21541MLNP0221</t>
  </si>
  <si>
    <t>21542TLAW0111</t>
  </si>
  <si>
    <t>21544ENPR0813</t>
  </si>
  <si>
    <t>21545ENPR0814</t>
  </si>
  <si>
    <t>21546ENPR0813</t>
  </si>
  <si>
    <t>21547ENPR0814</t>
  </si>
  <si>
    <t>21548MLNP0221</t>
  </si>
  <si>
    <t>21549TLAW0111</t>
  </si>
  <si>
    <t>21551ENPR0813</t>
  </si>
  <si>
    <t>21552ENPR0814</t>
  </si>
  <si>
    <t>21553MLNP0221</t>
  </si>
  <si>
    <t>21554TLAW0111</t>
  </si>
  <si>
    <t>21556ENPR0813</t>
  </si>
  <si>
    <t>21557ENPR0814</t>
  </si>
  <si>
    <t>21558ENPR0813</t>
  </si>
  <si>
    <t>21559ENPR0814</t>
  </si>
  <si>
    <t>56DD1</t>
  </si>
  <si>
    <t>56DD2</t>
  </si>
  <si>
    <t>56HH1</t>
  </si>
  <si>
    <t>56HH2</t>
  </si>
  <si>
    <t>TN trên giấy, Tiếng anh</t>
  </si>
  <si>
    <t>Tiếng anh</t>
  </si>
  <si>
    <t>25/05/2021</t>
  </si>
  <si>
    <t>26/05/2021</t>
  </si>
  <si>
    <t>27/05/2021</t>
  </si>
  <si>
    <t>28/05/2021</t>
  </si>
  <si>
    <t>31/05/2021</t>
  </si>
  <si>
    <t>01/06/2021</t>
  </si>
  <si>
    <t>02/06/2021</t>
  </si>
  <si>
    <t>03/06/2021</t>
  </si>
  <si>
    <t>04/06/2021</t>
  </si>
  <si>
    <t>07/06/2021</t>
  </si>
  <si>
    <t>08/06/2021</t>
  </si>
  <si>
    <t>09/06/2021</t>
  </si>
  <si>
    <t>10/06/2021</t>
  </si>
  <si>
    <t>11/06/2021</t>
  </si>
  <si>
    <t>19/04/2021</t>
  </si>
  <si>
    <t>20/04/2021</t>
  </si>
  <si>
    <t>16/04/2021</t>
  </si>
  <si>
    <t>22/04/2021</t>
  </si>
  <si>
    <t>23/04/2021</t>
  </si>
  <si>
    <t>BỘ GIÁO DỤC VÀ ĐÀO TẠO</t>
  </si>
  <si>
    <t>TRƯỜNG ĐẠI HỌC THƯƠNG MẠI</t>
  </si>
  <si>
    <r>
      <t xml:space="preserve">Độc </t>
    </r>
    <r>
      <rPr>
        <b/>
        <u/>
        <sz val="13"/>
        <rFont val="Times New Roman"/>
        <family val="1"/>
      </rPr>
      <t>lập - Tự do - Hạnh</t>
    </r>
    <r>
      <rPr>
        <b/>
        <sz val="13"/>
        <rFont val="Times New Roman"/>
        <family val="1"/>
        <charset val="163"/>
      </rPr>
      <t xml:space="preserve"> phúc</t>
    </r>
  </si>
  <si>
    <t>Phòng thi</t>
  </si>
  <si>
    <t>V104</t>
  </si>
  <si>
    <t>Ghi chú</t>
  </si>
  <si>
    <t>TL. HIỆU TRƯỞNG</t>
  </si>
  <si>
    <t>- Hình thức thi: Tự luận (trừ các học phần đã ghi rõ hình thức thi riêng)</t>
  </si>
  <si>
    <t>TRƯỞNG PHÒNG QUẢN LÝ ĐÀO TẠO</t>
  </si>
  <si>
    <t>D304</t>
  </si>
  <si>
    <t>G204</t>
  </si>
  <si>
    <t>V501</t>
  </si>
  <si>
    <t>V502</t>
  </si>
  <si>
    <t>G404</t>
  </si>
  <si>
    <t>G502</t>
  </si>
  <si>
    <t>V204</t>
  </si>
  <si>
    <t>V602</t>
  </si>
  <si>
    <t>G202</t>
  </si>
  <si>
    <t>G301</t>
  </si>
  <si>
    <t>V101</t>
  </si>
  <si>
    <t>V103</t>
  </si>
  <si>
    <t>G302</t>
  </si>
  <si>
    <t>V201</t>
  </si>
  <si>
    <t>G402</t>
  </si>
  <si>
    <t>V202</t>
  </si>
  <si>
    <t>V203</t>
  </si>
  <si>
    <t>G101</t>
  </si>
  <si>
    <t>G201</t>
  </si>
  <si>
    <t>V301</t>
  </si>
  <si>
    <t>V303</t>
  </si>
  <si>
    <t>V304</t>
  </si>
  <si>
    <t>V401</t>
  </si>
  <si>
    <t>V402</t>
  </si>
  <si>
    <t>V403</t>
  </si>
  <si>
    <t>V404</t>
  </si>
  <si>
    <t>V503</t>
  </si>
  <si>
    <t>V504</t>
  </si>
  <si>
    <t>V601</t>
  </si>
  <si>
    <t>V603</t>
  </si>
  <si>
    <t>V604</t>
  </si>
  <si>
    <t>G102</t>
  </si>
  <si>
    <t>G401</t>
  </si>
  <si>
    <t>V701</t>
  </si>
  <si>
    <t>H2</t>
  </si>
  <si>
    <t>BỘ MÔN DỊCH TIẾNG ANH</t>
  </si>
  <si>
    <t>BỘ MÔN QUẢN TRỊ CHIẾN LƯỢC</t>
  </si>
  <si>
    <t>BỘ MÔN QUẢN TRỊ HỌC</t>
  </si>
  <si>
    <t>BỘ MÔN QUẢN TRỊ TÁC NGHIỆP KINH DOANH</t>
  </si>
  <si>
    <t>BỘ MÔN QUẢN TRỊ CHẤT LƯỢNG</t>
  </si>
  <si>
    <t>BỘ MÔN LOGICTICS KINH DOANH</t>
  </si>
  <si>
    <t>BỘ MÔN QUẢN TRỊ DOANH NGHIỆP DU LỊCH</t>
  </si>
  <si>
    <t>BỘ MÔN THƯƠNG MẠI ĐIỆN TỬ</t>
  </si>
  <si>
    <t>BỘ MÔN QUẢN TRỊ TÁC NGHIỆP THƯƠNG MẠI QUỐC TẾ</t>
  </si>
  <si>
    <t>BỘ MÔN KIỂM TOÁN</t>
  </si>
  <si>
    <t>BỘ MÔN QUẢN LÝ KINH TẾ</t>
  </si>
  <si>
    <t>BỘ MÔN QUẢN TRỊ DỊCH VỤ KHÁCH SẠN DU LỊCH</t>
  </si>
  <si>
    <t>BỘ MÔN QUẢN TRỊ TÀI CHÍNH</t>
  </si>
  <si>
    <t>BỘ MÔN NGÂN HÀNG VÀ THỊ TRƯỜNG TÀI CHÍNH</t>
  </si>
  <si>
    <t>BỘ MÔN MARKETING DU LỊCH</t>
  </si>
  <si>
    <t>BỘ MÔN QUẢN TRỊ THƯƠNG HIỆU</t>
  </si>
  <si>
    <t>BỘ MÔN LUẬT CHUYÊN NGÀNH</t>
  </si>
  <si>
    <t>BỘ MÔN NGUYÊN LÝ MARKETING</t>
  </si>
  <si>
    <t>BỘ MÔN QUẢN TRỊ MARKETING</t>
  </si>
  <si>
    <t>BỘ MÔN KẾ TOÁN TÀI CHÍNH</t>
  </si>
  <si>
    <t>BỘ MÔN QUẢN TRỊ NHÂN LỰC DOANH NGHIỆP</t>
  </si>
  <si>
    <t>BỘ MÔN CÔNG NGHỆ THÔNG TIN</t>
  </si>
  <si>
    <t>BỘ MÔN KẾ TOÁN QUẢN TRỊ</t>
  </si>
  <si>
    <t>BỘ MÔN THỐNG KÊ PHÂN TÍCH</t>
  </si>
  <si>
    <t>BỘ MÔN KINH TẾ QUỐC TẾ</t>
  </si>
  <si>
    <t>BỘ MÔN BỘ MÔN KINH TẾ HỌC</t>
  </si>
  <si>
    <t>BỘ MÔN KINH TẾ DOANH NGHIỆP</t>
  </si>
  <si>
    <t>BỘ MÔN LUẬT CĂN BẢN</t>
  </si>
  <si>
    <t>BỘ MÔN KINH TẾ CHÍNH TRỊ</t>
  </si>
  <si>
    <t>BỘ MÔN TÀI CHÍNH CÔNG</t>
  </si>
  <si>
    <t>BỘ MÔN TIẾNG TRUNG</t>
  </si>
  <si>
    <t xml:space="preserve">BỘ MÔN TIN HỌC </t>
  </si>
  <si>
    <t>BỘ MÔN KINH TẾ NGUỒN NHÂN LỰC</t>
  </si>
  <si>
    <t xml:space="preserve">BỘ MÔN TIẾNG PHÁP </t>
  </si>
  <si>
    <t>BỘ MÔN LÝ THUYẾT TIẾNG ANH</t>
  </si>
  <si>
    <t>BỘ MÔN THỰC HÀNH TIẾNG ANH</t>
  </si>
  <si>
    <t>BỘ MÔN CHỦ NGHĨA XÃ HỘI KHOA HỌC</t>
  </si>
  <si>
    <t>BỘ MÔN BỘ MÔN PHƯƠNG PHÁP NGHIÊN CỨU KHOA HỌC</t>
  </si>
  <si>
    <t>BỘ MÔN  BỘ MÔN TOÁN</t>
  </si>
  <si>
    <t>BỘ MÔN TRIẾT HỌC</t>
  </si>
  <si>
    <t>- Sinh viên hoãn thi kỳ trước, không nộp học phí đúng hạn hoặc bị trùng lịch thi, muốn đăng ký thi hoặc đổi lịch thi bị trùng phải làm đơn theo mẫu nộp tại phòng QLĐT (Phòng 201-Nhà hành chính 6 tầng) thời gian nộp đơn từ ngày 19/04/2021 đến 16h30 ngày 10/05/2021. Quá thời hạn nêu trên nhà trường sẽ không giải quyết.</t>
  </si>
  <si>
    <t xml:space="preserve">G204 </t>
  </si>
  <si>
    <t>NGƯỜI LẬP BẢNG</t>
  </si>
  <si>
    <t>Nguyễn Tiến Đạo</t>
  </si>
  <si>
    <t>PGS.TS. Lê Thị Thanh Hải</t>
  </si>
  <si>
    <t xml:space="preserve">                                                                                                    Hà Nội, ngày  25  tháng  03  năm 2021</t>
  </si>
  <si>
    <t>Số:    290     /LT-ĐHTM</t>
  </si>
  <si>
    <t>Ngày thi cũ</t>
  </si>
  <si>
    <t>Ca thi cũ</t>
  </si>
  <si>
    <t>LỊCH THI ĐẠI HỌC CHÍNH QUI K 54, 55, 56</t>
  </si>
  <si>
    <t>Học kỳ 2 năm học 2020 - 2021</t>
  </si>
  <si>
    <t>ghép pthi</t>
  </si>
  <si>
    <t>Ng làm</t>
  </si>
  <si>
    <t>Minh</t>
  </si>
  <si>
    <t>C Hường</t>
  </si>
  <si>
    <t>H Bình</t>
  </si>
  <si>
    <t>Đã thi</t>
  </si>
  <si>
    <t>mã hóa</t>
  </si>
  <si>
    <t>ngay thi</t>
  </si>
  <si>
    <t>tt ban đầu</t>
  </si>
  <si>
    <t>tt sort vào ht</t>
  </si>
  <si>
    <t>tt sort bm</t>
  </si>
  <si>
    <t>aa;j</t>
  </si>
  <si>
    <t>VÀO HT</t>
  </si>
  <si>
    <t>ktra trung p thi</t>
  </si>
  <si>
    <r>
      <t xml:space="preserve">Độc </t>
    </r>
    <r>
      <rPr>
        <b/>
        <u/>
        <sz val="12"/>
        <rFont val="Times New Roman"/>
        <family val="1"/>
        <charset val="163"/>
      </rPr>
      <t>lập - Tự do - Hạnh</t>
    </r>
    <r>
      <rPr>
        <b/>
        <sz val="12"/>
        <rFont val="Times New Roman"/>
        <family val="1"/>
        <charset val="163"/>
      </rPr>
      <t xml:space="preserve"> phúc</t>
    </r>
  </si>
  <si>
    <t xml:space="preserve">                                                   Hà Nội, ngày  25  tháng  03  năm 2021</t>
  </si>
  <si>
    <t>LỚP HỌC PHẦN ĐẠI HỌC CHÍNH QUI K 54, 55, 56 KHÔNG XÂY DỰNG LỊCH THI</t>
  </si>
  <si>
    <t>Tiếng Anh 4</t>
  </si>
  <si>
    <t>2101ENTI2811</t>
  </si>
  <si>
    <t>K54A,BKS,BLH,C,T,D,E,EK,F,P,H,I,S,U,DC,HC</t>
  </si>
  <si>
    <t>Học để đủ đk thi đánh giá chuẩn NN</t>
  </si>
  <si>
    <t>Thực hành kế toán máy</t>
  </si>
  <si>
    <t>2104EACC2011</t>
  </si>
  <si>
    <t>HP thực hành BM đánh giá điểm</t>
  </si>
  <si>
    <t>2105EACC2011</t>
  </si>
  <si>
    <t>2106EACC2011</t>
  </si>
  <si>
    <t>2107EACC2011</t>
  </si>
  <si>
    <t>2108EACC2011</t>
  </si>
  <si>
    <t>Thực hành quảng cáo điện tử</t>
  </si>
  <si>
    <t>2112eCOM2121</t>
  </si>
  <si>
    <t>0,30</t>
  </si>
  <si>
    <t>2113eCOM2121</t>
  </si>
  <si>
    <t>2114eCOM2121</t>
  </si>
  <si>
    <t>2115eCOM2121</t>
  </si>
  <si>
    <t>2116eCOM2121</t>
  </si>
  <si>
    <t>2117eCOM2121</t>
  </si>
  <si>
    <t>2118eCOM2121</t>
  </si>
  <si>
    <t>2119eCOM2121</t>
  </si>
  <si>
    <t>2120eCOM2121</t>
  </si>
  <si>
    <t>2121eCOM2121</t>
  </si>
  <si>
    <t>Thực hành khai thác dữ liệu trên mạng Internet</t>
  </si>
  <si>
    <t>2122eCOM2111</t>
  </si>
  <si>
    <t>2123eCOM2111</t>
  </si>
  <si>
    <t>2124eCOM2111</t>
  </si>
  <si>
    <t>2125eCOM2111</t>
  </si>
  <si>
    <t>2126eCOM2111</t>
  </si>
  <si>
    <t>2127eCOM2111</t>
  </si>
  <si>
    <t>2128eCOM2111</t>
  </si>
  <si>
    <t>2129eCOM2111</t>
  </si>
  <si>
    <t>2130eCOM2111</t>
  </si>
  <si>
    <t>2131eCOM2111</t>
  </si>
  <si>
    <t>Thực hành khai thác dữ liệu trên mạng internet</t>
  </si>
  <si>
    <t>2132eCOM2111</t>
  </si>
  <si>
    <t>2133eCOM2111</t>
  </si>
  <si>
    <t>2134eCOM2111</t>
  </si>
  <si>
    <t>2135eCOM2111</t>
  </si>
  <si>
    <t>Biên dịch nâng cao</t>
  </si>
  <si>
    <t>2111ENTI2521</t>
  </si>
  <si>
    <t>Phiên dịch nâng cao</t>
  </si>
  <si>
    <t>2112ENTI2621</t>
  </si>
  <si>
    <t>Thực hành kế toán công</t>
  </si>
  <si>
    <t>2109EACC2021</t>
  </si>
  <si>
    <t>Tiếng Anh 2</t>
  </si>
  <si>
    <t>2107ENTH3111</t>
  </si>
  <si>
    <t>Tiếng Anh 3</t>
  </si>
  <si>
    <t>2118ENTH5611</t>
  </si>
  <si>
    <t>2108ENTH3111</t>
  </si>
  <si>
    <t>K55BKS,BLH,C,T,D,E,EK</t>
  </si>
  <si>
    <t>2109ENTH3111</t>
  </si>
  <si>
    <t>K55F,P,H,I,S</t>
  </si>
  <si>
    <t>2120ENTH5611</t>
  </si>
  <si>
    <t>2110ENTH3111</t>
  </si>
  <si>
    <t>K55U,DC,DK,HC,LQ</t>
  </si>
  <si>
    <t>Tiếng Anh giao tiếp nâng cao (Giáo viên bản ngữ)</t>
  </si>
  <si>
    <t>2122ENPR6811</t>
  </si>
  <si>
    <t>2123ENPR6811</t>
  </si>
  <si>
    <t>2124ENPR6811</t>
  </si>
  <si>
    <t>2125ENPR6811</t>
  </si>
  <si>
    <t>2126ENPR6811</t>
  </si>
  <si>
    <t>2127ENPR6811</t>
  </si>
  <si>
    <t>2128ENPR6811</t>
  </si>
  <si>
    <t>Thực hành Biên dịch</t>
  </si>
  <si>
    <t>2120ENTI2531</t>
  </si>
  <si>
    <t>Thực hành Phiên dịch</t>
  </si>
  <si>
    <t>2121ENTI2631</t>
  </si>
  <si>
    <t>Tin học quản lý</t>
  </si>
  <si>
    <t>2103INFO0311</t>
  </si>
  <si>
    <t>Học để đủ đk thi đánh giá chuẩn KNSDCNTT</t>
  </si>
  <si>
    <t>2104INFO0311</t>
  </si>
  <si>
    <t>2105INFO0311</t>
  </si>
  <si>
    <t>2106INFO0311</t>
  </si>
  <si>
    <t>2107INFO0311</t>
  </si>
  <si>
    <t>2108INFO0311</t>
  </si>
  <si>
    <t>2109INFO0311</t>
  </si>
  <si>
    <t>2110INFO0311</t>
  </si>
  <si>
    <t>2111INFO0311</t>
  </si>
  <si>
    <t>2112INFO0311</t>
  </si>
  <si>
    <t>2113INFO0311</t>
  </si>
  <si>
    <t>2114INFO0311</t>
  </si>
  <si>
    <t>2115INFO0311</t>
  </si>
  <si>
    <t>2155ENPR6811</t>
  </si>
  <si>
    <t>2156ENPR6811</t>
  </si>
  <si>
    <t>2157ENPR6811</t>
  </si>
  <si>
    <t>2158ENPR6811</t>
  </si>
  <si>
    <t>2159ENPR6811</t>
  </si>
  <si>
    <t>2160ENPR6811</t>
  </si>
  <si>
    <t>Thực tập nghiệp vụ khách sạn*</t>
  </si>
  <si>
    <t>2123KSDL1031</t>
  </si>
  <si>
    <t>K54BKD</t>
  </si>
  <si>
    <t>Thực tập quản trị tác nghiệp khách sạn*</t>
  </si>
  <si>
    <t>2124KSDL1041</t>
  </si>
  <si>
    <t>Thực tập nghiệp vụ dịch vụ du lịch và lữ hành*</t>
  </si>
  <si>
    <t>2125KSDL1051</t>
  </si>
  <si>
    <t>K54BLD</t>
  </si>
  <si>
    <t>2131KSDL1051</t>
  </si>
  <si>
    <t>Thực tập quản trị tác nghiệp dịch vụ du lịch và lữ hành*</t>
  </si>
  <si>
    <t>2126KSDL1061</t>
  </si>
  <si>
    <t>2132KSDL1061</t>
  </si>
  <si>
    <t>Thực tập nhận thức nghề nghiệp*</t>
  </si>
  <si>
    <t>2127KSDL1021</t>
  </si>
  <si>
    <t>K55BKD</t>
  </si>
  <si>
    <t>2133KSDL1021</t>
  </si>
  <si>
    <t>2134KSDL1021</t>
  </si>
  <si>
    <t>2135KSDL1021</t>
  </si>
  <si>
    <t>2128KSDL1032</t>
  </si>
  <si>
    <t>2136KSDL1032</t>
  </si>
  <si>
    <t>2137KSDL1032</t>
  </si>
  <si>
    <t>2138KSDL1032</t>
  </si>
  <si>
    <t>2129KSDL1021</t>
  </si>
  <si>
    <t>K55BLD</t>
  </si>
  <si>
    <t>2139KSDL1021</t>
  </si>
  <si>
    <t>2140KSDL1021</t>
  </si>
  <si>
    <t>2141KSDL1021</t>
  </si>
  <si>
    <t>2130KSDL1052</t>
  </si>
  <si>
    <t>2142KSDL1052</t>
  </si>
  <si>
    <t>2143KSDL1052</t>
  </si>
  <si>
    <t>2144KSDL1052</t>
  </si>
  <si>
    <t>2145KSDL1052</t>
  </si>
  <si>
    <t>2146KSDL1052</t>
  </si>
  <si>
    <t>2147KSDL1052</t>
  </si>
  <si>
    <t>2148KSDL1052</t>
  </si>
  <si>
    <t>2117ENTH3111</t>
  </si>
  <si>
    <t>2119ENTH3111</t>
  </si>
  <si>
    <t>2121ENTH3111</t>
  </si>
  <si>
    <t>2123ENTH3111</t>
  </si>
  <si>
    <t>2125ENTH3111</t>
  </si>
  <si>
    <t>2127ENTH3111</t>
  </si>
  <si>
    <t>2129ENTH3111</t>
  </si>
  <si>
    <t>2131ENTH3111</t>
  </si>
  <si>
    <t>21538INFO0311</t>
  </si>
  <si>
    <t>21543INFO0311</t>
  </si>
  <si>
    <t>21550INFO0311</t>
  </si>
  <si>
    <t>21555INFO0311</t>
  </si>
  <si>
    <t>Bóng chuyền</t>
  </si>
  <si>
    <t>2101GDTC0621</t>
  </si>
  <si>
    <t>Bộ môn tổ chức kiểm tra</t>
  </si>
  <si>
    <t>Cầu lông</t>
  </si>
  <si>
    <t>2102GDTC0521</t>
  </si>
  <si>
    <t>2103GDTC0521</t>
  </si>
  <si>
    <t>Giáo dục thể chất chung</t>
  </si>
  <si>
    <t>2104GDTC1511</t>
  </si>
  <si>
    <t>12,18</t>
  </si>
  <si>
    <t>2105GDTC1511</t>
  </si>
  <si>
    <t>2106GDTC1511</t>
  </si>
  <si>
    <t xml:space="preserve">Đường lối quân sự của Đảng </t>
  </si>
  <si>
    <t>2107GDQP1821</t>
  </si>
  <si>
    <t xml:space="preserve">Công tác quốc phòng và an ninh </t>
  </si>
  <si>
    <t>2108GDQP1921</t>
  </si>
  <si>
    <t xml:space="preserve">Quân sự chung và chiến thuật, kỹ thuật bắn súng AK (CKC) </t>
  </si>
  <si>
    <t>2109GDQP2021</t>
  </si>
  <si>
    <t>2111GDTC1511</t>
  </si>
  <si>
    <t>2112GDTC1511</t>
  </si>
  <si>
    <t>2113GDQP1821</t>
  </si>
  <si>
    <t>2114GDQP1921</t>
  </si>
  <si>
    <t>2115GDQP2021</t>
  </si>
  <si>
    <t>2117GDTC1511</t>
  </si>
  <si>
    <t>2118GDTC1511</t>
  </si>
  <si>
    <t>2119GDQP1821</t>
  </si>
  <si>
    <t>2120GDQP1921</t>
  </si>
  <si>
    <t>2121GDQP2021</t>
  </si>
  <si>
    <t xml:space="preserve">Bóng ném </t>
  </si>
  <si>
    <t>2123GDTC0721</t>
  </si>
  <si>
    <t>Cờ vua</t>
  </si>
  <si>
    <t>2124GDTC1721</t>
  </si>
  <si>
    <t>2125GDTC0721</t>
  </si>
  <si>
    <t>2126GDTC0721</t>
  </si>
  <si>
    <t>2127GDTC0721</t>
  </si>
  <si>
    <t>2128GDTC1721</t>
  </si>
  <si>
    <t>2129GDTC0721</t>
  </si>
  <si>
    <t>2130GDTC0721</t>
  </si>
  <si>
    <t>2131GDTC0721</t>
  </si>
  <si>
    <t>2132GDTC0721</t>
  </si>
  <si>
    <t>2133GDTC0721</t>
  </si>
  <si>
    <t>2134GDTC0621</t>
  </si>
  <si>
    <t>2135GDTC0721</t>
  </si>
  <si>
    <t>2136GDTC0721</t>
  </si>
  <si>
    <t>2137GDTC0721</t>
  </si>
  <si>
    <t>2138GDTC0721</t>
  </si>
  <si>
    <t>2139GDTC0721</t>
  </si>
  <si>
    <t>2140GDTC0621</t>
  </si>
  <si>
    <t>2141GDTC0721</t>
  </si>
  <si>
    <t>2142GDTC0721</t>
  </si>
  <si>
    <t>2143GDTC0721</t>
  </si>
  <si>
    <t>2144GDTC0621</t>
  </si>
  <si>
    <t>2145GDTC0621</t>
  </si>
  <si>
    <t>2146GDTC0621</t>
  </si>
  <si>
    <t>2147GDTC0621</t>
  </si>
  <si>
    <t>Bóng bàn</t>
  </si>
  <si>
    <t>2148GDTC1621</t>
  </si>
  <si>
    <t>2149GDTC1621</t>
  </si>
  <si>
    <t>2150GDTC1621</t>
  </si>
  <si>
    <t>2151GDTC1621</t>
  </si>
  <si>
    <t>2152GDTC1621</t>
  </si>
  <si>
    <t>2153GDTC0721</t>
  </si>
  <si>
    <t>2154GDTC0721</t>
  </si>
  <si>
    <t>2155GDTC0721</t>
  </si>
  <si>
    <t>2156GDTC1621</t>
  </si>
  <si>
    <t>2157GDTC1621</t>
  </si>
  <si>
    <t>2158GDTC0621</t>
  </si>
  <si>
    <t>2159GDTC1621</t>
  </si>
  <si>
    <t>2160GDTC1621</t>
  </si>
  <si>
    <t>2161GDTC1621</t>
  </si>
  <si>
    <t>2162GDTC1621</t>
  </si>
  <si>
    <t>2163GDTC0621</t>
  </si>
  <si>
    <t>2164GDTC0621</t>
  </si>
  <si>
    <t>2165GDTC0521</t>
  </si>
  <si>
    <t>2166GDTC0521</t>
  </si>
  <si>
    <t>2167GDTC0521</t>
  </si>
  <si>
    <t>2168GDTC0521</t>
  </si>
  <si>
    <t>2169GDTC0521</t>
  </si>
  <si>
    <t>2170GDTC0621</t>
  </si>
  <si>
    <t>2171GDTC0521</t>
  </si>
  <si>
    <t>2172GDTC0521</t>
  </si>
  <si>
    <t>2173GDTC0521</t>
  </si>
  <si>
    <t>2174GDTC0621</t>
  </si>
  <si>
    <t>2175GDTC0621</t>
  </si>
  <si>
    <t>2176GDTC0621</t>
  </si>
  <si>
    <t>2177GDTC0621</t>
  </si>
  <si>
    <t>2178GDTC0621</t>
  </si>
  <si>
    <t>2179GDTC0521</t>
  </si>
  <si>
    <t>2180GDTC0521</t>
  </si>
  <si>
    <t>2181GDTC0521</t>
  </si>
  <si>
    <t>2182GDTC0521</t>
  </si>
  <si>
    <t>2183GDTC0621</t>
  </si>
  <si>
    <t>2184GDTC0621</t>
  </si>
  <si>
    <t>2185GDTC0621</t>
  </si>
  <si>
    <t>2186GDTC1721</t>
  </si>
  <si>
    <t>2187GDTC1721</t>
  </si>
  <si>
    <t>2188GDTC1721</t>
  </si>
  <si>
    <t>2189GDTC1721</t>
  </si>
  <si>
    <t>2190GDTC1511</t>
  </si>
  <si>
    <t>2191GDTC1511</t>
  </si>
  <si>
    <t>2192GDTC1511</t>
  </si>
  <si>
    <t>2193GDTC1511</t>
  </si>
  <si>
    <t>2194GDTC1511</t>
  </si>
  <si>
    <t>2195GDTC1511</t>
  </si>
  <si>
    <t>2196GDTC1511</t>
  </si>
  <si>
    <t>2197GDTC1511</t>
  </si>
  <si>
    <t>2198GDTC1511</t>
  </si>
  <si>
    <t>2199GDTC1511</t>
  </si>
  <si>
    <t>21100GDTC1511</t>
  </si>
  <si>
    <t>21101GDTC1511</t>
  </si>
  <si>
    <t>21102GDTC1511</t>
  </si>
  <si>
    <t>21103GDTC1511</t>
  </si>
  <si>
    <t>21104GDTC1511</t>
  </si>
  <si>
    <t>21105GDTC1511</t>
  </si>
  <si>
    <t>21106GDTC1511</t>
  </si>
  <si>
    <t>21107GDTC1511</t>
  </si>
  <si>
    <t>21108GDTC1511</t>
  </si>
  <si>
    <t>21109GDTC1511</t>
  </si>
  <si>
    <t>21110GDTC1511</t>
  </si>
  <si>
    <t>21111GDTC1511</t>
  </si>
  <si>
    <t>21112GDTC1511</t>
  </si>
  <si>
    <t>21113GDTC1511</t>
  </si>
  <si>
    <t>21114GDTC1511</t>
  </si>
  <si>
    <t>21115GDTC1511</t>
  </si>
  <si>
    <t>21116GDTC1511</t>
  </si>
  <si>
    <t>21117GDTC1511</t>
  </si>
  <si>
    <t>21118GDTC1511</t>
  </si>
  <si>
    <t>21119GDTC1511</t>
  </si>
  <si>
    <t>21120GDTC1511</t>
  </si>
  <si>
    <t>21121GDTC1511</t>
  </si>
  <si>
    <t>21122GDTC1511</t>
  </si>
  <si>
    <t>21123GDTC1511</t>
  </si>
  <si>
    <t>21124GDTC1511</t>
  </si>
  <si>
    <t>21125GDTC1511</t>
  </si>
  <si>
    <t>21126GDTC1511</t>
  </si>
  <si>
    <t>21127GDTC1511</t>
  </si>
  <si>
    <t>21128GDTC1511</t>
  </si>
  <si>
    <t>21129GDTC1511</t>
  </si>
  <si>
    <t>21130GDTC1511</t>
  </si>
  <si>
    <t>21131GDTC1511</t>
  </si>
  <si>
    <t>21132GDTC1511</t>
  </si>
  <si>
    <t>21133GDTC1511</t>
  </si>
  <si>
    <t>21134GDTC1511</t>
  </si>
  <si>
    <t>21135GDTC1511</t>
  </si>
  <si>
    <t>21136GDTC1511</t>
  </si>
  <si>
    <t>21137GDTC1511</t>
  </si>
  <si>
    <t>21138GDTC1511</t>
  </si>
  <si>
    <t>21139GDTC1511</t>
  </si>
  <si>
    <t>21140GDTC1511</t>
  </si>
  <si>
    <t>21141GDTC1511</t>
  </si>
  <si>
    <t>21142GDTC1511</t>
  </si>
  <si>
    <t>21148GDTC1511</t>
  </si>
  <si>
    <t>21143GDTC1511</t>
  </si>
  <si>
    <t>21144GDTC1511</t>
  </si>
  <si>
    <t>21145GDTC1511</t>
  </si>
  <si>
    <t>21146GDTC1511</t>
  </si>
  <si>
    <t>21147GDTC1511</t>
  </si>
  <si>
    <t xml:space="preserve">                                                                                                    Hà Nội, ngày  12  tháng  05  năm 2021</t>
  </si>
  <si>
    <t>LỊCH THI ONLINE ĐẠI HỌC CHÍNH QUI K 54, 55, 56</t>
  </si>
  <si>
    <t>Hình thức thi (CŨ)</t>
  </si>
  <si>
    <t>Ca 1: Bắt đầu từ 7h00</t>
  </si>
  <si>
    <t>Ca 2: Bắt đầu từ 9h00</t>
  </si>
  <si>
    <t>Ca 4: Bắt đầu từ 15h30</t>
  </si>
  <si>
    <t>Ca S (Ca 1 + Ca 2): Bắt đầu từ 7h00</t>
  </si>
  <si>
    <t>PGS,TS. Lê Thị Thanh Hải</t>
  </si>
  <si>
    <t>Hà Xuân Bình</t>
  </si>
  <si>
    <t>PHÓ TRƯỞNG PHÒNG QUẢN LÝ ĐÀO TẠO</t>
  </si>
  <si>
    <t>ThS. Nguyễn Thị Huệ</t>
  </si>
  <si>
    <t>Ca 2: Bắt đầu từ 9h30</t>
  </si>
  <si>
    <t xml:space="preserve">56DD1 </t>
  </si>
  <si>
    <t xml:space="preserve">56HH1 </t>
  </si>
  <si>
    <r>
      <t xml:space="preserve">- Thời gian thi các học phần: </t>
    </r>
    <r>
      <rPr>
        <sz val="13"/>
        <color theme="0"/>
        <rFont val="Times New Roman"/>
        <family val="1"/>
      </rPr>
      <t xml:space="preserve">thi </t>
    </r>
    <r>
      <rPr>
        <u/>
        <sz val="13"/>
        <color theme="0"/>
        <rFont val="Times New Roman"/>
        <family val="1"/>
      </rPr>
      <t>tự luận</t>
    </r>
    <r>
      <rPr>
        <sz val="13"/>
        <color theme="0"/>
        <rFont val="Times New Roman"/>
        <family val="1"/>
      </rPr>
      <t>:</t>
    </r>
  </si>
  <si>
    <t>Khóa 55</t>
  </si>
  <si>
    <t>Khóa 54</t>
  </si>
  <si>
    <t>Khóa 56</t>
  </si>
  <si>
    <t>Lớp chất lượng cao</t>
  </si>
  <si>
    <t>Số:    68     /LT-ĐHTM-QLĐT</t>
  </si>
  <si>
    <t>- Sinh viên hoãn thi kỳ trước, không nộp học phí đúng hạn hoặc bị trùng lịch thi, muốn đăng ký thi hoặc đổi lịch thi bị trùng phải làm đơn theo mẫu (tải mẫu đơn tại: http://daotao.tmu.edu.vn/vi/news/cac-bieu-mau/mau-don-xin-dang-ky-thi-hoc-phan-139.html) kèm theo minh chứng. Sau đó, sinh viên chụp ảnh đơn, minh chứng và thẻ sinh viên gửi về hòm thư: donxinthighepdhtm@gmail.com từ ngày 19/04/2021 đến 16h30 ngày 14/05/2021. Quá thời hạn nêu trên nhà trường sẽ không giải quyết.</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</si>
</sst>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6" formatCode="&quot;$&quot;#,##0_);[Red]\(&quot;$&quot;#,##0\)"/>
    <numFmt numFmtId="43" formatCode="_(* #,##0.00_);_(* \(#,##0.00\);_(* &quot;-&quot;??_);_(@_)"/>
    <numFmt numFmtId="164" formatCode="_-* #,##0_-;\-* #,##0_-;_-* &quot;-&quot;_-;_-@_-"/>
    <numFmt numFmtId="165" formatCode="_-* #,##0.00_-;\-* #,##0.00_-;_-* &quot;-&quot;??_-;_-@_-"/>
    <numFmt numFmtId="166" formatCode="_ &quot;\&quot;* #,##0_ ;_ &quot;\&quot;* \-#,##0_ ;_ &quot;\&quot;* &quot;-&quot;_ ;_ @_ "/>
    <numFmt numFmtId="167" formatCode="_ &quot;\&quot;* #,##0.00_ ;_ &quot;\&quot;* \-#,##0.00_ ;_ &quot;\&quot;* &quot;-&quot;??_ ;_ @_ "/>
    <numFmt numFmtId="168" formatCode="_ * #,##0_ ;_ * \-#,##0_ ;_ * &quot;-&quot;_ ;_ @_ "/>
    <numFmt numFmtId="169" formatCode="_ * #,##0.00_ ;_ * \-#,##0.00_ ;_ * &quot;-&quot;??_ ;_ @_ "/>
    <numFmt numFmtId="170" formatCode="\$#,##0\ ;\(\$#,##0\)"/>
    <numFmt numFmtId="171" formatCode="_ * #,##0_)_£_ ;_ * \(#,##0\)_£_ ;_ * &quot;-&quot;_)_£_ ;_ @_ "/>
    <numFmt numFmtId="172" formatCode="&quot;\&quot;#,##0;[Red]&quot;\&quot;&quot;\&quot;\-#,##0"/>
    <numFmt numFmtId="173" formatCode="&quot;\&quot;#,##0.00;[Red]&quot;\&quot;&quot;\&quot;&quot;\&quot;&quot;\&quot;&quot;\&quot;&quot;\&quot;\-#,##0.00"/>
    <numFmt numFmtId="174" formatCode="&quot;\&quot;#,##0.00;[Red]&quot;\&quot;\-#,##0.00"/>
    <numFmt numFmtId="175" formatCode="&quot;\&quot;#,##0;[Red]&quot;\&quot;\-#,##0"/>
    <numFmt numFmtId="176" formatCode="_-&quot;$&quot;* #,##0_-;\-&quot;$&quot;* #,##0_-;_-&quot;$&quot;* &quot;-&quot;_-;_-@_-"/>
    <numFmt numFmtId="177" formatCode="_-&quot;$&quot;* #,##0.00_-;\-&quot;$&quot;* #,##0.00_-;_-&quot;$&quot;* &quot;-&quot;??_-;_-@_-"/>
  </numFmts>
  <fonts count="74">
    <font>
      <sz val="10"/>
      <name val="Arial"/>
    </font>
    <font>
      <sz val="10"/>
      <name val="Arial"/>
      <family val="2"/>
    </font>
    <font>
      <sz val="11"/>
      <color indexed="8"/>
      <name val="Calibri"/>
      <family val="2"/>
    </font>
    <font>
      <sz val="11"/>
      <color indexed="9"/>
      <name val="Calibri"/>
      <family val="2"/>
    </font>
    <font>
      <sz val="12"/>
      <name val="±¼¸²Ã¼"/>
      <family val="3"/>
      <charset val="129"/>
    </font>
    <font>
      <sz val="12"/>
      <name val="¹UAAA¼"/>
      <family val="3"/>
      <charset val="129"/>
    </font>
    <font>
      <sz val="11"/>
      <color indexed="20"/>
      <name val="Calibri"/>
      <family val="2"/>
    </font>
    <font>
      <sz val="12"/>
      <name val="µ¸¿òÃ¼"/>
      <family val="3"/>
      <charset val="129"/>
    </font>
    <font>
      <b/>
      <sz val="11"/>
      <color indexed="52"/>
      <name val="Calibri"/>
      <family val="2"/>
    </font>
    <font>
      <b/>
      <sz val="11"/>
      <color indexed="9"/>
      <name val="Calibri"/>
      <family val="2"/>
    </font>
    <font>
      <sz val="10"/>
      <name val="Arial"/>
      <family val="2"/>
      <charset val="163"/>
    </font>
    <font>
      <sz val="10"/>
      <name val="Arial"/>
      <family val="2"/>
    </font>
    <font>
      <i/>
      <sz val="11"/>
      <color indexed="23"/>
      <name val="Calibri"/>
      <family val="2"/>
    </font>
    <font>
      <sz val="11"/>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2"/>
      <name val=".VnTime"/>
      <family val="2"/>
    </font>
    <font>
      <sz val="11"/>
      <color indexed="52"/>
      <name val="Calibri"/>
      <family val="2"/>
    </font>
    <font>
      <sz val="12"/>
      <name val="Arial"/>
      <family val="2"/>
    </font>
    <font>
      <sz val="11"/>
      <color indexed="60"/>
      <name val="Calibri"/>
      <family val="2"/>
    </font>
    <font>
      <sz val="13"/>
      <name val=".VnTime"/>
      <family val="2"/>
    </font>
    <font>
      <sz val="10"/>
      <name val=".VnTime"/>
      <family val="2"/>
    </font>
    <font>
      <sz val="10"/>
      <name val="MS Sans Serif"/>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sz val="12"/>
      <name val="Times New Roman"/>
      <family val="1"/>
    </font>
    <font>
      <b/>
      <sz val="12"/>
      <name val="Times New Roman"/>
      <family val="1"/>
    </font>
    <font>
      <i/>
      <sz val="12"/>
      <name val="Times New Roman"/>
      <family val="1"/>
    </font>
    <font>
      <b/>
      <sz val="14"/>
      <name val="Times New Roman"/>
      <family val="1"/>
    </font>
    <font>
      <b/>
      <sz val="12"/>
      <name val="Times New Roman"/>
      <family val="1"/>
      <charset val="163"/>
    </font>
    <font>
      <sz val="9"/>
      <color indexed="81"/>
      <name val="Tahoma"/>
      <family val="2"/>
      <charset val="163"/>
    </font>
    <font>
      <b/>
      <sz val="9"/>
      <color indexed="81"/>
      <name val="Tahoma"/>
      <family val="2"/>
      <charset val="163"/>
    </font>
    <font>
      <sz val="12"/>
      <color indexed="8"/>
      <name val="Times New Roman"/>
      <family val="2"/>
    </font>
    <font>
      <sz val="10"/>
      <name val="Times New Roman"/>
      <family val="1"/>
    </font>
    <font>
      <b/>
      <sz val="16"/>
      <name val="Times New Roman"/>
      <family val="1"/>
    </font>
    <font>
      <b/>
      <sz val="18"/>
      <name val="Times New Roman"/>
      <family val="1"/>
    </font>
    <font>
      <sz val="13"/>
      <name val="Times New Roman"/>
      <family val="1"/>
    </font>
    <font>
      <u/>
      <sz val="13"/>
      <name val="Times New Roman"/>
      <family val="1"/>
    </font>
    <font>
      <sz val="13"/>
      <name val="Times New Roman"/>
      <family val="1"/>
      <charset val="163"/>
    </font>
    <font>
      <b/>
      <sz val="13"/>
      <name val="Times New Roman"/>
      <family val="1"/>
      <charset val="163"/>
    </font>
    <font>
      <sz val="11"/>
      <name val="Times New Roman"/>
      <family val="1"/>
    </font>
    <font>
      <sz val="9"/>
      <color indexed="81"/>
      <name val="Tahoma"/>
      <family val="2"/>
    </font>
    <font>
      <b/>
      <sz val="9"/>
      <color indexed="81"/>
      <name val="Tahoma"/>
      <family val="2"/>
    </font>
    <font>
      <sz val="10"/>
      <name val="Times New Roman"/>
      <family val="1"/>
      <charset val="163"/>
    </font>
    <font>
      <i/>
      <sz val="14"/>
      <name val="Times New Roman"/>
      <family val="1"/>
      <charset val="163"/>
    </font>
    <font>
      <b/>
      <i/>
      <sz val="14"/>
      <name val="Times New Roman"/>
      <family val="1"/>
    </font>
    <font>
      <sz val="10"/>
      <color theme="1"/>
      <name val=".VnTime"/>
      <family val="2"/>
    </font>
    <font>
      <sz val="10"/>
      <name val="Calibri"/>
      <family val="2"/>
      <scheme val="minor"/>
    </font>
    <font>
      <b/>
      <u/>
      <sz val="13"/>
      <name val="Times New Roman"/>
      <family val="1"/>
    </font>
    <font>
      <sz val="12"/>
      <color rgb="FFFF0000"/>
      <name val="Times New Roman"/>
      <family val="1"/>
    </font>
    <font>
      <b/>
      <sz val="13"/>
      <name val="Times New Roman"/>
      <family val="1"/>
    </font>
    <font>
      <sz val="12"/>
      <name val="Times New Roman"/>
      <family val="1"/>
      <charset val="163"/>
    </font>
    <font>
      <b/>
      <u/>
      <sz val="12"/>
      <name val="Times New Roman"/>
      <family val="1"/>
      <charset val="163"/>
    </font>
    <font>
      <i/>
      <sz val="12"/>
      <name val="Times New Roman"/>
      <family val="1"/>
      <charset val="163"/>
    </font>
    <font>
      <b/>
      <sz val="11"/>
      <name val="Times New Roman"/>
      <family val="1"/>
    </font>
    <font>
      <sz val="11"/>
      <name val="Calibri"/>
      <family val="2"/>
      <scheme val="minor"/>
    </font>
    <font>
      <sz val="11"/>
      <name val="Arial"/>
      <family val="2"/>
    </font>
    <font>
      <b/>
      <sz val="14"/>
      <color theme="0"/>
      <name val="Times New Roman"/>
      <family val="1"/>
    </font>
    <font>
      <sz val="13"/>
      <color theme="0"/>
      <name val="Times New Roman"/>
      <family val="1"/>
    </font>
    <font>
      <u/>
      <sz val="13"/>
      <color theme="0"/>
      <name val="Times New Roman"/>
      <family val="1"/>
    </font>
    <font>
      <b/>
      <sz val="14"/>
      <name val="Times New Roman"/>
      <family val="1"/>
      <charset val="163"/>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s>
  <cellStyleXfs count="122">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166" fontId="4" fillId="0" borderId="0" applyFont="0" applyFill="0" applyBorder="0" applyAlignment="0" applyProtection="0"/>
    <xf numFmtId="0" fontId="5" fillId="0" borderId="0" applyFont="0" applyFill="0" applyBorder="0" applyAlignment="0" applyProtection="0"/>
    <xf numFmtId="167" fontId="4" fillId="0" borderId="0" applyFont="0" applyFill="0" applyBorder="0" applyAlignment="0" applyProtection="0"/>
    <xf numFmtId="0" fontId="5" fillId="0" borderId="0" applyFont="0" applyFill="0" applyBorder="0" applyAlignment="0" applyProtection="0"/>
    <xf numFmtId="168" fontId="4" fillId="0" borderId="0" applyFont="0" applyFill="0" applyBorder="0" applyAlignment="0" applyProtection="0"/>
    <xf numFmtId="0" fontId="5" fillId="0" borderId="0" applyFont="0" applyFill="0" applyBorder="0" applyAlignment="0" applyProtection="0"/>
    <xf numFmtId="169" fontId="4" fillId="0" borderId="0" applyFont="0" applyFill="0" applyBorder="0" applyAlignment="0" applyProtection="0"/>
    <xf numFmtId="0" fontId="5" fillId="0" borderId="0" applyFont="0" applyFill="0" applyBorder="0" applyAlignment="0" applyProtection="0"/>
    <xf numFmtId="0" fontId="6" fillId="3" borderId="0" applyNumberFormat="0" applyBorder="0" applyAlignment="0" applyProtection="0"/>
    <xf numFmtId="0" fontId="5" fillId="0" borderId="0"/>
    <xf numFmtId="0" fontId="7" fillId="0" borderId="0"/>
    <xf numFmtId="0" fontId="5" fillId="0" borderId="0"/>
    <xf numFmtId="0" fontId="8" fillId="20" borderId="1" applyNumberFormat="0" applyAlignment="0" applyProtection="0"/>
    <xf numFmtId="43" fontId="10"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0" fontId="9" fillId="21" borderId="2" applyNumberFormat="0" applyAlignment="0" applyProtection="0"/>
    <xf numFmtId="0" fontId="11" fillId="0" borderId="0" applyFont="0" applyFill="0" applyBorder="0" applyAlignment="0" applyProtection="0"/>
    <xf numFmtId="0" fontId="11" fillId="0" borderId="0" applyFont="0" applyFill="0" applyBorder="0" applyAlignment="0" applyProtection="0"/>
    <xf numFmtId="0" fontId="12" fillId="0" borderId="0" applyNumberForma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0" fontId="13" fillId="4" borderId="0" applyNumberFormat="0" applyBorder="0" applyAlignment="0" applyProtection="0"/>
    <xf numFmtId="0" fontId="14" fillId="0" borderId="3" applyNumberFormat="0" applyAlignment="0" applyProtection="0">
      <alignment horizontal="left" vertical="center"/>
    </xf>
    <xf numFmtId="0" fontId="14" fillId="0" borderId="4">
      <alignment horizontal="left" vertical="center"/>
    </xf>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7" borderId="1" applyNumberFormat="0" applyAlignment="0" applyProtection="0"/>
    <xf numFmtId="0" fontId="19" fillId="0" borderId="0"/>
    <xf numFmtId="0" fontId="20" fillId="0" borderId="8" applyNumberFormat="0" applyFill="0" applyAlignment="0" applyProtection="0"/>
    <xf numFmtId="0" fontId="21" fillId="0" borderId="0" applyNumberFormat="0" applyFont="0" applyFill="0" applyAlignment="0"/>
    <xf numFmtId="0" fontId="11" fillId="0" borderId="0" applyNumberFormat="0" applyFont="0" applyFill="0" applyAlignment="0"/>
    <xf numFmtId="0" fontId="22" fillId="22" borderId="0" applyNumberFormat="0" applyBorder="0" applyAlignment="0" applyProtection="0"/>
    <xf numFmtId="171" fontId="23" fillId="0" borderId="0"/>
    <xf numFmtId="0" fontId="46" fillId="0" borderId="0"/>
    <xf numFmtId="0" fontId="46" fillId="0" borderId="0"/>
    <xf numFmtId="0" fontId="56" fillId="0" borderId="0"/>
    <xf numFmtId="0" fontId="11" fillId="0" borderId="0"/>
    <xf numFmtId="0" fontId="46" fillId="0" borderId="0"/>
    <xf numFmtId="0" fontId="46" fillId="0" borderId="0"/>
    <xf numFmtId="0" fontId="11" fillId="0" borderId="0"/>
    <xf numFmtId="0" fontId="11" fillId="0" borderId="0"/>
    <xf numFmtId="0" fontId="10" fillId="0" borderId="0"/>
    <xf numFmtId="0" fontId="46" fillId="0" borderId="0"/>
    <xf numFmtId="0" fontId="46" fillId="0" borderId="0"/>
    <xf numFmtId="0" fontId="46" fillId="0" borderId="0"/>
    <xf numFmtId="0" fontId="2" fillId="0" borderId="0"/>
    <xf numFmtId="0" fontId="11" fillId="0" borderId="0"/>
    <xf numFmtId="0" fontId="2" fillId="0" borderId="0"/>
    <xf numFmtId="0" fontId="11" fillId="0" borderId="0"/>
    <xf numFmtId="0" fontId="11" fillId="0" borderId="0"/>
    <xf numFmtId="0" fontId="10" fillId="0" borderId="0"/>
    <xf numFmtId="0" fontId="10" fillId="0" borderId="0"/>
    <xf numFmtId="0" fontId="10" fillId="0" borderId="0"/>
    <xf numFmtId="0" fontId="10" fillId="0" borderId="0"/>
    <xf numFmtId="0" fontId="24" fillId="0" borderId="0"/>
    <xf numFmtId="0" fontId="25" fillId="0" borderId="0"/>
    <xf numFmtId="0" fontId="59" fillId="0" borderId="0"/>
    <xf numFmtId="0" fontId="11" fillId="0" borderId="0"/>
    <xf numFmtId="0" fontId="11" fillId="0" borderId="0"/>
    <xf numFmtId="0" fontId="24" fillId="0" borderId="0"/>
    <xf numFmtId="0" fontId="11" fillId="0" borderId="0"/>
    <xf numFmtId="0" fontId="45" fillId="0" borderId="0"/>
    <xf numFmtId="0" fontId="10" fillId="0" borderId="0"/>
    <xf numFmtId="0" fontId="24" fillId="0" borderId="0"/>
    <xf numFmtId="0" fontId="1" fillId="23" borderId="9" applyNumberFormat="0" applyFont="0" applyAlignment="0" applyProtection="0"/>
    <xf numFmtId="0" fontId="26" fillId="20" borderId="10" applyNumberFormat="0" applyAlignment="0" applyProtection="0"/>
    <xf numFmtId="9" fontId="11" fillId="0" borderId="0" applyFont="0" applyFill="0" applyBorder="0" applyAlignment="0" applyProtection="0"/>
    <xf numFmtId="0" fontId="27" fillId="0" borderId="0" applyNumberFormat="0" applyFill="0" applyBorder="0" applyAlignment="0" applyProtection="0"/>
    <xf numFmtId="0" fontId="28" fillId="0" borderId="11" applyNumberFormat="0" applyFill="0" applyAlignment="0" applyProtection="0"/>
    <xf numFmtId="0" fontId="29" fillId="0" borderId="0" applyNumberFormat="0" applyFill="0" applyBorder="0" applyAlignment="0" applyProtection="0"/>
    <xf numFmtId="0" fontId="37" fillId="0" borderId="0" applyFont="0" applyFill="0" applyBorder="0" applyAlignment="0" applyProtection="0"/>
    <xf numFmtId="0" fontId="37" fillId="0" borderId="0" applyFont="0" applyFill="0" applyBorder="0" applyAlignment="0" applyProtection="0"/>
    <xf numFmtId="0" fontId="38" fillId="0" borderId="0">
      <alignment vertical="center"/>
    </xf>
    <xf numFmtId="40" fontId="30" fillId="0" borderId="0" applyFont="0" applyFill="0" applyBorder="0" applyAlignment="0" applyProtection="0"/>
    <xf numFmtId="38"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9" fontId="31" fillId="0" borderId="0" applyFont="0" applyFill="0" applyBorder="0" applyAlignment="0" applyProtection="0"/>
    <xf numFmtId="0" fontId="32" fillId="0" borderId="0"/>
    <xf numFmtId="172" fontId="11" fillId="0" borderId="0" applyFont="0" applyFill="0" applyBorder="0" applyAlignment="0" applyProtection="0"/>
    <xf numFmtId="173" fontId="11" fillId="0" borderId="0" applyFont="0" applyFill="0" applyBorder="0" applyAlignment="0" applyProtection="0"/>
    <xf numFmtId="174" fontId="34" fillId="0" borderId="0" applyFont="0" applyFill="0" applyBorder="0" applyAlignment="0" applyProtection="0"/>
    <xf numFmtId="175" fontId="34" fillId="0" borderId="0" applyFont="0" applyFill="0" applyBorder="0" applyAlignment="0" applyProtection="0"/>
    <xf numFmtId="0" fontId="35" fillId="0" borderId="0"/>
    <xf numFmtId="0" fontId="21" fillId="0" borderId="0"/>
    <xf numFmtId="164" fontId="33" fillId="0" borderId="0" applyFont="0" applyFill="0" applyBorder="0" applyAlignment="0" applyProtection="0"/>
    <xf numFmtId="165" fontId="33" fillId="0" borderId="0" applyFont="0" applyFill="0" applyBorder="0" applyAlignment="0" applyProtection="0"/>
    <xf numFmtId="176" fontId="33" fillId="0" borderId="0" applyFont="0" applyFill="0" applyBorder="0" applyAlignment="0" applyProtection="0"/>
    <xf numFmtId="6" fontId="36" fillId="0" borderId="0" applyFont="0" applyFill="0" applyBorder="0" applyAlignment="0" applyProtection="0"/>
    <xf numFmtId="177" fontId="33" fillId="0" borderId="0" applyFont="0" applyFill="0" applyBorder="0" applyAlignment="0" applyProtection="0"/>
    <xf numFmtId="0" fontId="46" fillId="0" borderId="0"/>
    <xf numFmtId="0" fontId="1" fillId="0" borderId="0"/>
  </cellStyleXfs>
  <cellXfs count="152">
    <xf numFmtId="0" fontId="0" fillId="0" borderId="0" xfId="0"/>
    <xf numFmtId="0" fontId="38" fillId="24" borderId="12" xfId="93" applyFont="1" applyFill="1" applyBorder="1" applyAlignment="1">
      <alignment horizontal="center" vertical="center" shrinkToFit="1"/>
    </xf>
    <xf numFmtId="0" fontId="58" fillId="24" borderId="0" xfId="91" applyFont="1" applyFill="1" applyBorder="1" applyAlignment="1">
      <alignment horizontal="left"/>
    </xf>
    <xf numFmtId="0" fontId="38" fillId="24" borderId="12" xfId="0" applyFont="1" applyFill="1" applyBorder="1" applyAlignment="1">
      <alignment vertical="center" wrapText="1"/>
    </xf>
    <xf numFmtId="1" fontId="38" fillId="24" borderId="12" xfId="0" applyNumberFormat="1" applyFont="1" applyFill="1" applyBorder="1" applyAlignment="1">
      <alignment horizontal="center" vertical="center" shrinkToFit="1"/>
    </xf>
    <xf numFmtId="0" fontId="38" fillId="24" borderId="12" xfId="0" applyFont="1" applyFill="1" applyBorder="1" applyAlignment="1">
      <alignment horizontal="center" vertical="center" shrinkToFit="1"/>
    </xf>
    <xf numFmtId="0" fontId="38" fillId="24" borderId="12" xfId="92" applyFont="1" applyFill="1" applyBorder="1" applyAlignment="1">
      <alignment horizontal="center" vertical="center" shrinkToFit="1"/>
    </xf>
    <xf numFmtId="49" fontId="38" fillId="24" borderId="12" xfId="0" applyNumberFormat="1" applyFont="1" applyFill="1" applyBorder="1" applyAlignment="1">
      <alignment horizontal="center" vertical="center" shrinkToFit="1"/>
    </xf>
    <xf numFmtId="0" fontId="38" fillId="24" borderId="0" xfId="93" applyFont="1" applyFill="1"/>
    <xf numFmtId="0" fontId="39" fillId="24" borderId="0" xfId="93" applyFont="1" applyFill="1"/>
    <xf numFmtId="0" fontId="38" fillId="24" borderId="12" xfId="0" applyFont="1" applyFill="1" applyBorder="1" applyAlignment="1">
      <alignment horizontal="center" vertical="center" wrapText="1"/>
    </xf>
    <xf numFmtId="0" fontId="46" fillId="24" borderId="12" xfId="0" applyFont="1" applyFill="1" applyBorder="1" applyAlignment="1">
      <alignment horizontal="center" vertical="center"/>
    </xf>
    <xf numFmtId="0" fontId="41" fillId="24" borderId="0" xfId="90" applyFont="1" applyFill="1" applyBorder="1" applyAlignment="1">
      <alignment horizontal="left" vertical="center"/>
    </xf>
    <xf numFmtId="0" fontId="39" fillId="24" borderId="0" xfId="93" applyFont="1" applyFill="1" applyAlignment="1">
      <alignment horizontal="center"/>
    </xf>
    <xf numFmtId="0" fontId="38" fillId="24" borderId="0" xfId="93" applyFont="1" applyFill="1" applyAlignment="1">
      <alignment horizontal="center"/>
    </xf>
    <xf numFmtId="0" fontId="38" fillId="24" borderId="0" xfId="93" applyFont="1" applyFill="1" applyBorder="1" applyAlignment="1">
      <alignment horizontal="left" vertical="center" wrapText="1"/>
    </xf>
    <xf numFmtId="1" fontId="39" fillId="24" borderId="0" xfId="93" applyNumberFormat="1" applyFont="1" applyFill="1" applyAlignment="1">
      <alignment horizontal="center"/>
    </xf>
    <xf numFmtId="1" fontId="38" fillId="24" borderId="0" xfId="93" applyNumberFormat="1" applyFont="1" applyFill="1" applyAlignment="1">
      <alignment horizontal="center"/>
    </xf>
    <xf numFmtId="0" fontId="38" fillId="24" borderId="12" xfId="0" applyFont="1" applyFill="1" applyBorder="1" applyAlignment="1">
      <alignment horizontal="center" vertical="center"/>
    </xf>
    <xf numFmtId="1" fontId="38" fillId="24" borderId="12" xfId="90" applyNumberFormat="1" applyFont="1" applyFill="1" applyBorder="1" applyAlignment="1">
      <alignment horizontal="center" wrapText="1" shrinkToFit="1"/>
    </xf>
    <xf numFmtId="0" fontId="52" fillId="24" borderId="0" xfId="93" applyFont="1" applyFill="1" applyAlignment="1"/>
    <xf numFmtId="0" fontId="52" fillId="24" borderId="0" xfId="93" applyFont="1" applyFill="1" applyAlignment="1">
      <alignment horizontal="center"/>
    </xf>
    <xf numFmtId="0" fontId="41" fillId="24" borderId="0" xfId="93" applyFont="1" applyFill="1" applyAlignment="1">
      <alignment horizontal="left"/>
    </xf>
    <xf numFmtId="0" fontId="39" fillId="24" borderId="0" xfId="93" applyFont="1" applyFill="1" applyAlignment="1">
      <alignment horizontal="left"/>
    </xf>
    <xf numFmtId="0" fontId="39" fillId="24" borderId="0" xfId="93" applyFont="1" applyFill="1" applyBorder="1" applyAlignment="1"/>
    <xf numFmtId="0" fontId="41" fillId="24" borderId="0" xfId="92" applyFont="1" applyFill="1" applyBorder="1" applyAlignment="1">
      <alignment horizontal="left" vertical="center"/>
    </xf>
    <xf numFmtId="0" fontId="41" fillId="24" borderId="0" xfId="93" applyFont="1" applyFill="1"/>
    <xf numFmtId="0" fontId="41" fillId="24" borderId="0" xfId="92" applyFont="1" applyFill="1" applyBorder="1" applyAlignment="1">
      <alignment horizontal="left"/>
    </xf>
    <xf numFmtId="0" fontId="39" fillId="24" borderId="0" xfId="93" applyFont="1" applyFill="1" applyBorder="1" applyAlignment="1">
      <alignment horizontal="left"/>
    </xf>
    <xf numFmtId="0" fontId="49" fillId="24" borderId="0" xfId="93" quotePrefix="1" applyFont="1" applyFill="1" applyBorder="1" applyAlignment="1">
      <alignment horizontal="left"/>
    </xf>
    <xf numFmtId="0" fontId="49" fillId="24" borderId="0" xfId="93" applyFont="1" applyFill="1" applyBorder="1" applyAlignment="1">
      <alignment horizontal="center"/>
    </xf>
    <xf numFmtId="0" fontId="38" fillId="24" borderId="0" xfId="93" applyFont="1" applyFill="1" applyBorder="1" applyAlignment="1">
      <alignment horizontal="center"/>
    </xf>
    <xf numFmtId="0" fontId="38" fillId="24" borderId="0" xfId="93" applyFont="1" applyFill="1" applyBorder="1" applyAlignment="1">
      <alignment horizontal="center" vertical="center" wrapText="1"/>
    </xf>
    <xf numFmtId="0" fontId="39" fillId="24" borderId="0" xfId="93" applyFont="1" applyFill="1" applyAlignment="1"/>
    <xf numFmtId="0" fontId="49" fillId="24" borderId="0" xfId="93" applyFont="1" applyFill="1" applyBorder="1" applyAlignment="1">
      <alignment horizontal="left"/>
    </xf>
    <xf numFmtId="0" fontId="39" fillId="24" borderId="0" xfId="92" applyFont="1" applyFill="1" applyAlignment="1">
      <alignment horizontal="left" vertical="center"/>
    </xf>
    <xf numFmtId="0" fontId="38" fillId="24" borderId="12" xfId="0" applyFont="1" applyFill="1" applyBorder="1" applyAlignment="1">
      <alignment horizontal="justify" vertical="center" wrapText="1"/>
    </xf>
    <xf numFmtId="0" fontId="38" fillId="24" borderId="0" xfId="93" applyFont="1" applyFill="1" applyAlignment="1">
      <alignment horizontal="left" vertical="center" wrapText="1"/>
    </xf>
    <xf numFmtId="0" fontId="38" fillId="24" borderId="0" xfId="93" applyFont="1" applyFill="1" applyAlignment="1"/>
    <xf numFmtId="0" fontId="38" fillId="24" borderId="0" xfId="93" applyFont="1" applyFill="1" applyAlignment="1">
      <alignment horizontal="left"/>
    </xf>
    <xf numFmtId="0" fontId="38" fillId="24" borderId="14" xfId="0" applyFont="1" applyFill="1" applyBorder="1" applyAlignment="1">
      <alignment horizontal="center" vertical="center" wrapText="1"/>
    </xf>
    <xf numFmtId="49" fontId="46" fillId="24" borderId="12" xfId="90" applyNumberFormat="1" applyFont="1" applyFill="1" applyBorder="1" applyAlignment="1">
      <alignment horizontal="left"/>
    </xf>
    <xf numFmtId="0" fontId="38" fillId="24" borderId="12" xfId="75" applyFont="1" applyFill="1" applyBorder="1" applyAlignment="1">
      <alignment vertical="center" wrapText="1"/>
    </xf>
    <xf numFmtId="0" fontId="53" fillId="24" borderId="12" xfId="0" applyFont="1" applyFill="1" applyBorder="1" applyAlignment="1">
      <alignment horizontal="center" vertical="center" wrapText="1"/>
    </xf>
    <xf numFmtId="0" fontId="39" fillId="24" borderId="0" xfId="92" applyFont="1" applyFill="1" applyBorder="1" applyAlignment="1">
      <alignment vertical="center"/>
    </xf>
    <xf numFmtId="0" fontId="41" fillId="24" borderId="0" xfId="90" applyFont="1" applyFill="1" applyAlignment="1">
      <alignment horizontal="left" vertical="center"/>
    </xf>
    <xf numFmtId="0" fontId="38" fillId="24" borderId="12" xfId="0" applyFont="1" applyFill="1" applyBorder="1" applyAlignment="1">
      <alignment vertical="center"/>
    </xf>
    <xf numFmtId="0" fontId="39" fillId="24" borderId="12" xfId="0" applyFont="1" applyFill="1" applyBorder="1" applyAlignment="1">
      <alignment vertical="center"/>
    </xf>
    <xf numFmtId="0" fontId="38" fillId="24" borderId="12" xfId="0" applyFont="1" applyFill="1" applyBorder="1" applyAlignment="1">
      <alignment vertical="center" wrapText="1" shrinkToFit="1"/>
    </xf>
    <xf numFmtId="0" fontId="53" fillId="24" borderId="12" xfId="0" applyFont="1" applyFill="1" applyBorder="1" applyAlignment="1">
      <alignment vertical="center"/>
    </xf>
    <xf numFmtId="0" fontId="1" fillId="24" borderId="0" xfId="0" applyFont="1" applyFill="1"/>
    <xf numFmtId="0" fontId="38" fillId="24" borderId="12" xfId="0" applyFont="1" applyFill="1" applyBorder="1" applyAlignment="1">
      <alignment vertical="center" shrinkToFit="1"/>
    </xf>
    <xf numFmtId="0" fontId="46" fillId="24" borderId="0" xfId="0" applyFont="1" applyFill="1" applyAlignment="1">
      <alignment vertical="center"/>
    </xf>
    <xf numFmtId="0" fontId="40" fillId="24" borderId="12" xfId="0" applyFont="1" applyFill="1" applyBorder="1" applyAlignment="1">
      <alignment horizontal="center" vertical="center"/>
    </xf>
    <xf numFmtId="0" fontId="53" fillId="24" borderId="12" xfId="0" applyFont="1" applyFill="1" applyBorder="1" applyAlignment="1">
      <alignment vertical="center" shrinkToFit="1"/>
    </xf>
    <xf numFmtId="0" fontId="39" fillId="24" borderId="12" xfId="0" applyFont="1" applyFill="1" applyBorder="1" applyAlignment="1">
      <alignment horizontal="center" vertical="center"/>
    </xf>
    <xf numFmtId="0" fontId="53" fillId="24" borderId="14" xfId="0" applyFont="1" applyFill="1" applyBorder="1" applyAlignment="1">
      <alignment vertical="center"/>
    </xf>
    <xf numFmtId="0" fontId="39" fillId="24" borderId="12" xfId="92" applyFont="1" applyFill="1" applyBorder="1" applyAlignment="1">
      <alignment horizontal="center" vertical="center"/>
    </xf>
    <xf numFmtId="0" fontId="60" fillId="24" borderId="12" xfId="0" applyFont="1" applyFill="1" applyBorder="1" applyAlignment="1">
      <alignment horizontal="center"/>
    </xf>
    <xf numFmtId="0" fontId="46" fillId="24" borderId="12" xfId="0" applyFont="1" applyFill="1" applyBorder="1" applyAlignment="1">
      <alignment horizontal="center"/>
    </xf>
    <xf numFmtId="0" fontId="46" fillId="24" borderId="12" xfId="0" applyFont="1" applyFill="1" applyBorder="1" applyAlignment="1">
      <alignment horizontal="center" vertical="center" shrinkToFit="1"/>
    </xf>
    <xf numFmtId="0" fontId="51" fillId="24" borderId="0" xfId="92" applyFont="1" applyFill="1" applyAlignment="1">
      <alignment vertical="center"/>
    </xf>
    <xf numFmtId="0" fontId="52" fillId="24" borderId="0" xfId="92" applyFont="1" applyFill="1" applyAlignment="1"/>
    <xf numFmtId="0" fontId="38" fillId="24" borderId="14" xfId="0" applyFont="1" applyFill="1" applyBorder="1" applyAlignment="1">
      <alignment horizontal="center" vertical="center" shrinkToFit="1"/>
    </xf>
    <xf numFmtId="0" fontId="38" fillId="24" borderId="0" xfId="0" applyFont="1" applyFill="1" applyBorder="1" applyAlignment="1">
      <alignment horizontal="center" vertical="center" shrinkToFit="1"/>
    </xf>
    <xf numFmtId="0" fontId="38" fillId="24" borderId="13" xfId="0" applyFont="1" applyFill="1" applyBorder="1" applyAlignment="1">
      <alignment horizontal="center" vertical="center"/>
    </xf>
    <xf numFmtId="0" fontId="41" fillId="24" borderId="0" xfId="93" applyFont="1" applyFill="1" applyAlignment="1"/>
    <xf numFmtId="0" fontId="38" fillId="24" borderId="12" xfId="70" applyFont="1" applyFill="1" applyBorder="1" applyAlignment="1">
      <alignment horizontal="center" vertical="center" shrinkToFit="1"/>
    </xf>
    <xf numFmtId="49" fontId="62" fillId="25" borderId="12" xfId="0" applyNumberFormat="1" applyFont="1" applyFill="1" applyBorder="1" applyAlignment="1">
      <alignment horizontal="center" vertical="center" shrinkToFit="1"/>
    </xf>
    <xf numFmtId="0" fontId="38" fillId="24" borderId="12" xfId="75" applyFont="1" applyFill="1" applyBorder="1" applyAlignment="1">
      <alignment horizontal="center" vertical="center" wrapText="1"/>
    </xf>
    <xf numFmtId="0" fontId="51" fillId="24" borderId="0" xfId="93" applyFont="1" applyFill="1" applyAlignment="1">
      <alignment horizontal="center"/>
    </xf>
    <xf numFmtId="1" fontId="41" fillId="24" borderId="0" xfId="93" applyNumberFormat="1" applyFont="1" applyFill="1" applyAlignment="1">
      <alignment horizontal="center"/>
    </xf>
    <xf numFmtId="0" fontId="41" fillId="24" borderId="0" xfId="93" applyFont="1" applyFill="1" applyAlignment="1">
      <alignment horizontal="center" vertical="center" wrapText="1"/>
    </xf>
    <xf numFmtId="0" fontId="63" fillId="24" borderId="0" xfId="93" quotePrefix="1" applyFont="1" applyFill="1" applyBorder="1" applyAlignment="1">
      <alignment horizontal="left"/>
    </xf>
    <xf numFmtId="0" fontId="38" fillId="24" borderId="12" xfId="92" applyFont="1" applyFill="1" applyBorder="1" applyAlignment="1">
      <alignment horizontal="center" vertical="center" wrapText="1"/>
    </xf>
    <xf numFmtId="0" fontId="41" fillId="24" borderId="0" xfId="93" applyFont="1" applyFill="1" applyAlignment="1">
      <alignment horizontal="center"/>
    </xf>
    <xf numFmtId="0" fontId="57" fillId="24" borderId="0" xfId="80" applyFont="1" applyFill="1" applyAlignment="1">
      <alignment horizontal="center" shrinkToFit="1"/>
    </xf>
    <xf numFmtId="0" fontId="48" fillId="24" borderId="0" xfId="93" applyFont="1" applyFill="1" applyAlignment="1"/>
    <xf numFmtId="0" fontId="47" fillId="24" borderId="0" xfId="93" applyFont="1" applyFill="1" applyAlignment="1"/>
    <xf numFmtId="0" fontId="38" fillId="25" borderId="0" xfId="93" applyFont="1" applyFill="1"/>
    <xf numFmtId="0" fontId="38" fillId="26" borderId="0" xfId="93" applyFont="1" applyFill="1"/>
    <xf numFmtId="49" fontId="62" fillId="24" borderId="12" xfId="0" applyNumberFormat="1" applyFont="1" applyFill="1" applyBorder="1" applyAlignment="1">
      <alignment horizontal="center" vertical="center" shrinkToFit="1"/>
    </xf>
    <xf numFmtId="0" fontId="62" fillId="25" borderId="12" xfId="93" applyFont="1" applyFill="1" applyBorder="1" applyAlignment="1">
      <alignment horizontal="center" vertical="center" shrinkToFit="1"/>
    </xf>
    <xf numFmtId="0" fontId="38" fillId="25" borderId="12" xfId="0" applyFont="1" applyFill="1" applyBorder="1" applyAlignment="1">
      <alignment horizontal="center" vertical="center" shrinkToFit="1"/>
    </xf>
    <xf numFmtId="0" fontId="41" fillId="24" borderId="0" xfId="93" applyFont="1" applyFill="1" applyAlignment="1">
      <alignment horizontal="center"/>
    </xf>
    <xf numFmtId="0" fontId="38" fillId="25" borderId="12" xfId="93" applyFont="1" applyFill="1" applyBorder="1" applyAlignment="1">
      <alignment horizontal="center" vertical="center" shrinkToFit="1"/>
    </xf>
    <xf numFmtId="0" fontId="38" fillId="24" borderId="12" xfId="92" applyFont="1" applyFill="1" applyBorder="1" applyAlignment="1">
      <alignment horizontal="center" vertical="center" wrapText="1"/>
    </xf>
    <xf numFmtId="0" fontId="41" fillId="24" borderId="0" xfId="93" applyFont="1" applyFill="1" applyAlignment="1">
      <alignment horizontal="center"/>
    </xf>
    <xf numFmtId="0" fontId="39" fillId="24" borderId="12" xfId="92" applyFont="1" applyFill="1" applyBorder="1" applyAlignment="1">
      <alignment horizontal="center" vertical="center" wrapText="1" shrinkToFit="1"/>
    </xf>
    <xf numFmtId="0" fontId="38" fillId="24" borderId="12" xfId="92" applyFont="1" applyFill="1" applyBorder="1" applyAlignment="1">
      <alignment horizontal="center" vertical="center" wrapText="1"/>
    </xf>
    <xf numFmtId="0" fontId="52" fillId="24" borderId="0" xfId="93" applyFont="1" applyFill="1"/>
    <xf numFmtId="0" fontId="52" fillId="24" borderId="0" xfId="92" applyFont="1" applyFill="1"/>
    <xf numFmtId="0" fontId="0" fillId="0" borderId="0" xfId="0" applyAlignment="1">
      <alignment vertical="top"/>
    </xf>
    <xf numFmtId="0" fontId="53" fillId="24" borderId="12" xfId="92" applyFont="1" applyFill="1" applyBorder="1" applyAlignment="1">
      <alignment horizontal="center" vertical="center" wrapText="1"/>
    </xf>
    <xf numFmtId="0" fontId="53" fillId="24" borderId="12" xfId="0" applyFont="1" applyFill="1" applyBorder="1" applyAlignment="1">
      <alignment horizontal="center" vertical="center"/>
    </xf>
    <xf numFmtId="0" fontId="53" fillId="24" borderId="12" xfId="121" applyFont="1" applyFill="1" applyBorder="1" applyAlignment="1">
      <alignment horizontal="center" wrapText="1" shrinkToFit="1"/>
    </xf>
    <xf numFmtId="0" fontId="53" fillId="24" borderId="12" xfId="0" applyFont="1" applyFill="1" applyBorder="1" applyAlignment="1">
      <alignment horizontal="center" vertical="center" shrinkToFit="1"/>
    </xf>
    <xf numFmtId="0" fontId="53" fillId="24" borderId="12" xfId="0" applyFont="1" applyFill="1" applyBorder="1" applyAlignment="1">
      <alignment vertical="center" wrapText="1" shrinkToFit="1"/>
    </xf>
    <xf numFmtId="0" fontId="53" fillId="24" borderId="12" xfId="0" applyFont="1" applyFill="1" applyBorder="1" applyAlignment="1">
      <alignment vertical="center" wrapText="1"/>
    </xf>
    <xf numFmtId="0" fontId="68" fillId="24" borderId="12" xfId="0" applyFont="1" applyFill="1" applyBorder="1" applyAlignment="1">
      <alignment horizontal="center"/>
    </xf>
    <xf numFmtId="0" fontId="53" fillId="24" borderId="12" xfId="0" applyFont="1" applyFill="1" applyBorder="1"/>
    <xf numFmtId="0" fontId="53" fillId="24" borderId="12" xfId="0" applyFont="1" applyFill="1" applyBorder="1" applyAlignment="1">
      <alignment horizontal="center"/>
    </xf>
    <xf numFmtId="0" fontId="53" fillId="24" borderId="12" xfId="0" applyFont="1" applyFill="1" applyBorder="1" applyAlignment="1">
      <alignment wrapText="1" shrinkToFit="1"/>
    </xf>
    <xf numFmtId="0" fontId="69" fillId="0" borderId="12" xfId="0" applyFont="1" applyBorder="1"/>
    <xf numFmtId="0" fontId="39" fillId="24" borderId="0" xfId="93" applyFont="1" applyFill="1" applyAlignment="1">
      <alignment horizontal="center" vertical="center" wrapText="1"/>
    </xf>
    <xf numFmtId="0" fontId="21" fillId="0" borderId="0" xfId="0" applyFont="1"/>
    <xf numFmtId="0" fontId="70" fillId="24" borderId="0" xfId="93" applyFont="1" applyFill="1" applyAlignment="1">
      <alignment horizontal="center"/>
    </xf>
    <xf numFmtId="0" fontId="70" fillId="24" borderId="0" xfId="93" applyFont="1" applyFill="1" applyAlignment="1">
      <alignment horizontal="left"/>
    </xf>
    <xf numFmtId="0" fontId="52" fillId="24" borderId="0" xfId="92" applyFont="1" applyFill="1" applyAlignment="1">
      <alignment vertical="center"/>
    </xf>
    <xf numFmtId="0" fontId="57" fillId="24" borderId="0" xfId="80" applyFont="1" applyFill="1" applyAlignment="1">
      <alignment shrinkToFit="1"/>
    </xf>
    <xf numFmtId="1" fontId="38" fillId="24" borderId="12" xfId="90" applyNumberFormat="1" applyFont="1" applyFill="1" applyBorder="1" applyAlignment="1">
      <alignment horizontal="center" vertical="center" wrapText="1" shrinkToFit="1"/>
    </xf>
    <xf numFmtId="0" fontId="38" fillId="24" borderId="12" xfId="0" applyFont="1" applyFill="1" applyBorder="1" applyAlignment="1">
      <alignment horizontal="justify" vertical="center" shrinkToFit="1"/>
    </xf>
    <xf numFmtId="0" fontId="38" fillId="24" borderId="12" xfId="0" applyFont="1" applyFill="1" applyBorder="1" applyAlignment="1">
      <alignment horizontal="left" vertical="center" wrapText="1" shrinkToFit="1"/>
    </xf>
    <xf numFmtId="0" fontId="53" fillId="24" borderId="12" xfId="0" applyFont="1" applyFill="1" applyBorder="1" applyAlignment="1">
      <alignment horizontal="left" vertical="center" wrapText="1"/>
    </xf>
    <xf numFmtId="0" fontId="39" fillId="25" borderId="0" xfId="93" applyFont="1" applyFill="1"/>
    <xf numFmtId="0" fontId="38" fillId="24" borderId="12" xfId="0" applyFont="1" applyFill="1" applyBorder="1" applyAlignment="1">
      <alignment horizontal="left" vertical="center" shrinkToFit="1"/>
    </xf>
    <xf numFmtId="0" fontId="39" fillId="24" borderId="12" xfId="92" applyFont="1" applyFill="1" applyBorder="1" applyAlignment="1">
      <alignment horizontal="left" vertical="center" wrapText="1" shrinkToFit="1"/>
    </xf>
    <xf numFmtId="0" fontId="46" fillId="24" borderId="12" xfId="0" applyFont="1" applyFill="1" applyBorder="1" applyAlignment="1">
      <alignment horizontal="left" vertical="center"/>
    </xf>
    <xf numFmtId="0" fontId="70" fillId="24" borderId="0" xfId="90" applyFont="1" applyFill="1" applyBorder="1" applyAlignment="1">
      <alignment horizontal="left" vertical="center"/>
    </xf>
    <xf numFmtId="0" fontId="39" fillId="24" borderId="12" xfId="75" applyFont="1" applyFill="1" applyBorder="1" applyAlignment="1">
      <alignment vertical="center" wrapText="1"/>
    </xf>
    <xf numFmtId="0" fontId="38" fillId="24" borderId="12" xfId="93" applyFont="1" applyFill="1" applyBorder="1"/>
    <xf numFmtId="0" fontId="38" fillId="24" borderId="0" xfId="93" applyFont="1" applyFill="1" applyBorder="1" applyAlignment="1">
      <alignment horizontal="center" vertical="center" shrinkToFit="1"/>
    </xf>
    <xf numFmtId="0" fontId="41" fillId="24" borderId="0" xfId="93" applyFont="1" applyFill="1" applyAlignment="1">
      <alignment horizontal="center"/>
    </xf>
    <xf numFmtId="0" fontId="64" fillId="24" borderId="0" xfId="92" applyFont="1" applyFill="1" applyAlignment="1">
      <alignment horizontal="center" vertical="center"/>
    </xf>
    <xf numFmtId="0" fontId="42" fillId="24" borderId="0" xfId="92" applyFont="1" applyFill="1" applyAlignment="1">
      <alignment horizontal="center"/>
    </xf>
    <xf numFmtId="0" fontId="42" fillId="24" borderId="0" xfId="92" applyFont="1" applyFill="1" applyAlignment="1">
      <alignment horizontal="center" vertical="center"/>
    </xf>
    <xf numFmtId="0" fontId="66" fillId="24" borderId="0" xfId="80" applyFont="1" applyFill="1" applyAlignment="1">
      <alignment horizontal="center" shrinkToFit="1"/>
    </xf>
    <xf numFmtId="0" fontId="41" fillId="24" borderId="16" xfId="93" applyFont="1" applyFill="1" applyBorder="1" applyAlignment="1">
      <alignment horizontal="center" vertical="top"/>
    </xf>
    <xf numFmtId="0" fontId="67" fillId="24" borderId="12" xfId="92" applyFont="1" applyFill="1" applyBorder="1" applyAlignment="1">
      <alignment horizontal="center" vertical="center" wrapText="1"/>
    </xf>
    <xf numFmtId="0" fontId="67" fillId="24" borderId="12" xfId="92" applyFont="1" applyFill="1" applyBorder="1" applyAlignment="1">
      <alignment horizontal="center" vertical="center" wrapText="1" shrinkToFit="1"/>
    </xf>
    <xf numFmtId="0" fontId="67" fillId="24" borderId="17" xfId="92" applyFont="1" applyFill="1" applyBorder="1" applyAlignment="1">
      <alignment horizontal="center" vertical="center" wrapText="1"/>
    </xf>
    <xf numFmtId="0" fontId="67" fillId="24" borderId="13" xfId="92" applyFont="1" applyFill="1" applyBorder="1" applyAlignment="1">
      <alignment horizontal="center" vertical="center" wrapText="1"/>
    </xf>
    <xf numFmtId="1" fontId="67" fillId="24" borderId="12" xfId="92" applyNumberFormat="1" applyFont="1" applyFill="1" applyBorder="1" applyAlignment="1">
      <alignment horizontal="center" vertical="center" wrapText="1"/>
    </xf>
    <xf numFmtId="0" fontId="39" fillId="24" borderId="0" xfId="93" applyFont="1" applyFill="1" applyAlignment="1">
      <alignment horizontal="center"/>
    </xf>
    <xf numFmtId="0" fontId="52" fillId="24" borderId="16" xfId="93" quotePrefix="1" applyFont="1" applyFill="1" applyBorder="1" applyAlignment="1">
      <alignment horizontal="left" vertical="center" wrapText="1"/>
    </xf>
    <xf numFmtId="0" fontId="39" fillId="24" borderId="12" xfId="92" applyFont="1" applyFill="1" applyBorder="1" applyAlignment="1">
      <alignment horizontal="center" vertical="center" wrapText="1"/>
    </xf>
    <xf numFmtId="0" fontId="39" fillId="24" borderId="12" xfId="92" applyFont="1" applyFill="1" applyBorder="1" applyAlignment="1">
      <alignment horizontal="center" vertical="center" wrapText="1" shrinkToFit="1"/>
    </xf>
    <xf numFmtId="0" fontId="39" fillId="24" borderId="17" xfId="92" applyFont="1" applyFill="1" applyBorder="1" applyAlignment="1">
      <alignment horizontal="center" vertical="center" wrapText="1"/>
    </xf>
    <xf numFmtId="0" fontId="39" fillId="24" borderId="13" xfId="92" applyFont="1" applyFill="1" applyBorder="1" applyAlignment="1">
      <alignment horizontal="center" vertical="center" wrapText="1"/>
    </xf>
    <xf numFmtId="0" fontId="51" fillId="24" borderId="0" xfId="92" applyFont="1" applyFill="1" applyAlignment="1">
      <alignment horizontal="center" vertical="center"/>
    </xf>
    <xf numFmtId="0" fontId="39" fillId="24" borderId="0" xfId="92" applyFont="1" applyFill="1" applyAlignment="1">
      <alignment horizontal="center"/>
    </xf>
    <xf numFmtId="0" fontId="52" fillId="24" borderId="0" xfId="92" applyFont="1" applyFill="1" applyAlignment="1">
      <alignment horizontal="center" vertical="center"/>
    </xf>
    <xf numFmtId="0" fontId="57" fillId="24" borderId="0" xfId="80" applyFont="1" applyFill="1" applyAlignment="1">
      <alignment horizontal="center" shrinkToFit="1"/>
    </xf>
    <xf numFmtId="0" fontId="39" fillId="24" borderId="12" xfId="92" applyFont="1" applyFill="1" applyBorder="1" applyAlignment="1">
      <alignment horizontal="center"/>
    </xf>
    <xf numFmtId="0" fontId="39" fillId="24" borderId="15" xfId="92" applyFont="1" applyFill="1" applyBorder="1" applyAlignment="1">
      <alignment horizontal="center" vertical="center"/>
    </xf>
    <xf numFmtId="0" fontId="48" fillId="24" borderId="0" xfId="93" applyFont="1" applyFill="1" applyAlignment="1">
      <alignment horizontal="center"/>
    </xf>
    <xf numFmtId="0" fontId="47" fillId="24" borderId="0" xfId="93" applyFont="1" applyFill="1" applyAlignment="1">
      <alignment horizontal="center"/>
    </xf>
    <xf numFmtId="1" fontId="39" fillId="24" borderId="12" xfId="92" applyNumberFormat="1" applyFont="1" applyFill="1" applyBorder="1" applyAlignment="1">
      <alignment horizontal="center" vertical="center" wrapText="1"/>
    </xf>
    <xf numFmtId="0" fontId="38" fillId="24" borderId="12" xfId="92" applyFont="1" applyFill="1" applyBorder="1" applyAlignment="1">
      <alignment horizontal="center" vertical="center" wrapText="1"/>
    </xf>
    <xf numFmtId="0" fontId="38" fillId="26" borderId="12" xfId="92" applyFont="1" applyFill="1" applyBorder="1" applyAlignment="1">
      <alignment horizontal="center" vertical="center" wrapText="1"/>
    </xf>
    <xf numFmtId="0" fontId="39" fillId="26" borderId="12" xfId="92" applyFont="1" applyFill="1" applyBorder="1" applyAlignment="1">
      <alignment horizontal="center" vertical="center" wrapText="1"/>
    </xf>
    <xf numFmtId="0" fontId="73" fillId="24" borderId="16" xfId="93" quotePrefix="1" applyFont="1" applyFill="1" applyBorder="1" applyAlignment="1">
      <alignment horizontal="left" vertical="center" wrapText="1"/>
    </xf>
  </cellXfs>
  <cellStyles count="12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ÅëÈ­ [0]_¿ì¹°Åë" xfId="25"/>
    <cellStyle name="AeE­ [0]_INQUIRY ¿µ¾÷AßAø " xfId="26"/>
    <cellStyle name="ÅëÈ­_¿ì¹°Åë" xfId="27"/>
    <cellStyle name="AeE­_INQUIRY ¿µ¾÷AßAø " xfId="28"/>
    <cellStyle name="ÄÞ¸¶ [0]_¿ì¹°Åë" xfId="29"/>
    <cellStyle name="AÞ¸¶ [0]_INQUIRY ¿?¾÷AßAø " xfId="30"/>
    <cellStyle name="ÄÞ¸¶_¿ì¹°Åë" xfId="31"/>
    <cellStyle name="AÞ¸¶_INQUIRY ¿?¾÷AßAø " xfId="32"/>
    <cellStyle name="Bad" xfId="33" builtinId="27" customBuiltin="1"/>
    <cellStyle name="C?AØ_¿?¾÷CoE² " xfId="34"/>
    <cellStyle name="Ç¥ÁØ_´çÃÊ±¸ÀÔ»ý»ê" xfId="35"/>
    <cellStyle name="C￥AØ_¿μ¾÷CoE² " xfId="36"/>
    <cellStyle name="Calculation" xfId="37" builtinId="22" customBuiltin="1"/>
    <cellStyle name="Check Cell" xfId="43" builtinId="23" customBuiltin="1"/>
    <cellStyle name="Comma 2" xfId="38"/>
    <cellStyle name="Comma0" xfId="39"/>
    <cellStyle name="Comma0 2" xfId="40"/>
    <cellStyle name="Currency0" xfId="41"/>
    <cellStyle name="Currency0 2" xfId="42"/>
    <cellStyle name="Date" xfId="44"/>
    <cellStyle name="Date 2" xfId="45"/>
    <cellStyle name="Explanatory Text" xfId="46" builtinId="53" customBuiltin="1"/>
    <cellStyle name="Fixed" xfId="47"/>
    <cellStyle name="Fixed 2" xfId="48"/>
    <cellStyle name="Good" xfId="49" builtinId="26" customBuiltin="1"/>
    <cellStyle name="Header1" xfId="50"/>
    <cellStyle name="Header2" xfId="51"/>
    <cellStyle name="Heading 1" xfId="52" builtinId="16" customBuiltin="1"/>
    <cellStyle name="Heading 2" xfId="53" builtinId="17" customBuiltin="1"/>
    <cellStyle name="Heading 3" xfId="54" builtinId="18" customBuiltin="1"/>
    <cellStyle name="Heading 4" xfId="55" builtinId="19" customBuiltin="1"/>
    <cellStyle name="Input" xfId="56" builtinId="20" customBuiltin="1"/>
    <cellStyle name="khanh" xfId="57"/>
    <cellStyle name="Linked Cell" xfId="58" builtinId="24" customBuiltin="1"/>
    <cellStyle name="n" xfId="59"/>
    <cellStyle name="n 2" xfId="60"/>
    <cellStyle name="Neutral" xfId="61" builtinId="28" customBuiltin="1"/>
    <cellStyle name="Normal" xfId="0" builtinId="0"/>
    <cellStyle name="Normal - Style1" xfId="62"/>
    <cellStyle name="Normal 10" xfId="63"/>
    <cellStyle name="Normal 10 2" xfId="64"/>
    <cellStyle name="Normal 11" xfId="65"/>
    <cellStyle name="Normal 12" xfId="66"/>
    <cellStyle name="Normal 13" xfId="67"/>
    <cellStyle name="Normal 19" xfId="68"/>
    <cellStyle name="Normal 2" xfId="69"/>
    <cellStyle name="Normal 2 2" xfId="70"/>
    <cellStyle name="Normal 2 2 2" xfId="120"/>
    <cellStyle name="Normal 2 3" xfId="71"/>
    <cellStyle name="Normal 2 3 2" xfId="72"/>
    <cellStyle name="Normal 2 4" xfId="73"/>
    <cellStyle name="Normal 2_lichtrinhki21617gui3008 (1)" xfId="74"/>
    <cellStyle name="Normal 3" xfId="75"/>
    <cellStyle name="Normal 3 2" xfId="76"/>
    <cellStyle name="Normal 3_Copy of THOI KHOA BIEU TOAN KHOA Moi nhat 26-9 (SLSV)" xfId="77"/>
    <cellStyle name="Normal 4" xfId="78"/>
    <cellStyle name="Normal 4 2" xfId="79"/>
    <cellStyle name="Normal 5" xfId="80"/>
    <cellStyle name="Normal 5 2" xfId="81"/>
    <cellStyle name="Normal 5_TKB HKII (01-01-2013)_binh" xfId="82"/>
    <cellStyle name="Normal 6" xfId="83"/>
    <cellStyle name="Normal 7" xfId="84"/>
    <cellStyle name="Normal 8" xfId="85"/>
    <cellStyle name="Normal 9" xfId="86"/>
    <cellStyle name="Normal 9 2" xfId="87"/>
    <cellStyle name="Normal 9 2 2" xfId="88"/>
    <cellStyle name="Normal 9 3" xfId="89"/>
    <cellStyle name="Normal_kehoachki121516hue2 2" xfId="90"/>
    <cellStyle name="Normal_kehoachki121516hue2 2 2" xfId="121"/>
    <cellStyle name="Normal_Quyuoctenbomon" xfId="91"/>
    <cellStyle name="Normal_Sheet1" xfId="92"/>
    <cellStyle name="Normal_TKB HKII (12-13) quyet 2" xfId="93"/>
    <cellStyle name="Note" xfId="94" builtinId="10" customBuiltin="1"/>
    <cellStyle name="Output" xfId="95" builtinId="21" customBuiltin="1"/>
    <cellStyle name="Percent 2" xfId="96"/>
    <cellStyle name="Title" xfId="97" builtinId="15" customBuiltin="1"/>
    <cellStyle name="Total" xfId="98" builtinId="25" customBuiltin="1"/>
    <cellStyle name="Warning Text" xfId="99" builtinId="11" customBuiltin="1"/>
    <cellStyle name=" [0.00]_ Att. 1- Cover" xfId="100"/>
    <cellStyle name="_ Att. 1- Cover" xfId="101"/>
    <cellStyle name="?_ Att. 1- Cover" xfId="102"/>
    <cellStyle name="똿뗦먛귟 [0.00]_PRODUCT DETAIL Q1" xfId="103"/>
    <cellStyle name="똿뗦먛귟_PRODUCT DETAIL Q1" xfId="104"/>
    <cellStyle name="믅됞 [0.00]_PRODUCT DETAIL Q1" xfId="105"/>
    <cellStyle name="믅됞_PRODUCT DETAIL Q1" xfId="106"/>
    <cellStyle name="백분율_95" xfId="107"/>
    <cellStyle name="뷭?_BOOKSHIP" xfId="108"/>
    <cellStyle name="콤마 [0]_1202" xfId="109"/>
    <cellStyle name="콤마_1202" xfId="110"/>
    <cellStyle name="통화 [0]_1202" xfId="111"/>
    <cellStyle name="통화_1202" xfId="112"/>
    <cellStyle name="표준_(정보부문)월별인원계획" xfId="113"/>
    <cellStyle name="一般_00Q3902REV.1" xfId="114"/>
    <cellStyle name="千分位[0]_00Q3902REV.1" xfId="115"/>
    <cellStyle name="千分位_00Q3902REV.1" xfId="116"/>
    <cellStyle name="貨幣 [0]_00Q3902REV.1" xfId="117"/>
    <cellStyle name="貨幣[0]_BRE" xfId="118"/>
    <cellStyle name="貨幣_00Q3902REV.1" xfId="119"/>
  </cellStyles>
  <dxfs count="2634">
    <dxf>
      <font>
        <color auto="1"/>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ill>
        <patternFill>
          <bgColor rgb="FFFFC000"/>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ont>
        <color rgb="FF9C0006"/>
      </font>
      <fill>
        <patternFill>
          <bgColor rgb="FFFFC7CE"/>
        </patternFill>
      </fill>
    </dxf>
    <dxf>
      <fill>
        <patternFill patternType="none">
          <bgColor indexed="65"/>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patternType="none">
          <bgColor indexed="65"/>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bgColor rgb="FFFF0000"/>
        </patternFill>
      </fill>
    </dxf>
    <dxf>
      <font>
        <color rgb="FF9C0006"/>
      </font>
      <fill>
        <patternFill>
          <bgColor rgb="FFFFC7CE"/>
        </patternFill>
      </fill>
    </dxf>
    <dxf>
      <fill>
        <patternFill>
          <bgColor rgb="FF92D050"/>
        </patternFill>
      </fill>
    </dxf>
    <dxf>
      <fill>
        <patternFill>
          <bgColor rgb="FF92D05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ont>
        <color rgb="FF9C0006"/>
      </font>
      <fill>
        <patternFill>
          <bgColor rgb="FFFFC7CE"/>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patternType="none">
          <bgColor auto="1"/>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theme="8" tint="0.39994506668294322"/>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bgColor rgb="FFFF0000"/>
        </patternFill>
      </fill>
    </dxf>
    <dxf>
      <fill>
        <patternFill>
          <bgColor rgb="FFFFC000"/>
        </patternFill>
      </fill>
    </dxf>
    <dxf>
      <fill>
        <patternFill patternType="none">
          <bgColor auto="1"/>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ont>
        <color rgb="FF9C0006"/>
      </font>
      <fill>
        <patternFill>
          <bgColor rgb="FFFFC7CE"/>
        </patternFill>
      </fill>
    </dxf>
    <dxf>
      <fill>
        <patternFill>
          <bgColor theme="8" tint="0.39994506668294322"/>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8" tint="0.39994506668294322"/>
        </patternFill>
      </fill>
    </dxf>
    <dxf>
      <fill>
        <patternFill patternType="none">
          <bgColor indexed="65"/>
        </patternFill>
      </fill>
    </dxf>
    <dxf>
      <fill>
        <patternFill>
          <bgColor rgb="FFFFC000"/>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92D050"/>
        </patternFill>
      </fill>
    </dxf>
    <dxf>
      <fill>
        <patternFill>
          <bgColor rgb="FFFFC000"/>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FFC000"/>
        </patternFill>
      </fill>
    </dxf>
    <dxf>
      <fill>
        <patternFill patternType="none">
          <bgColor auto="1"/>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FFC000"/>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92D050"/>
        </patternFill>
      </fill>
    </dxf>
    <dxf>
      <font>
        <color rgb="FF9C0006"/>
      </font>
      <fill>
        <patternFill>
          <bgColor rgb="FFFFC7CE"/>
        </patternFill>
      </fill>
    </dxf>
    <dxf>
      <fill>
        <patternFill>
          <bgColor rgb="FFFFC000"/>
        </patternFill>
      </fill>
    </dxf>
    <dxf>
      <fill>
        <patternFill patternType="none">
          <bgColor auto="1"/>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FFC000"/>
        </patternFill>
      </fill>
    </dxf>
    <dxf>
      <fill>
        <patternFill patternType="none">
          <bgColor auto="1"/>
        </patternFill>
      </fill>
    </dxf>
    <dxf>
      <fill>
        <patternFill>
          <bgColor rgb="FF00B0F0"/>
        </patternFill>
      </fill>
    </dxf>
    <dxf>
      <fill>
        <patternFill>
          <bgColor rgb="FF92D050"/>
        </patternFill>
      </fill>
    </dxf>
    <dxf>
      <fill>
        <patternFill>
          <bgColor rgb="FF92D05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patternType="none">
          <bgColor auto="1"/>
        </patternFill>
      </fill>
    </dxf>
    <dxf>
      <fill>
        <patternFill>
          <bgColor rgb="FF92D050"/>
        </patternFill>
      </fill>
    </dxf>
    <dxf>
      <fill>
        <patternFill>
          <bgColor rgb="FFFFC000"/>
        </patternFill>
      </fill>
    </dxf>
    <dxf>
      <fill>
        <patternFill patternType="none">
          <bgColor auto="1"/>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FFC000"/>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FFC000"/>
        </patternFill>
      </fill>
    </dxf>
    <dxf>
      <fill>
        <patternFill patternType="none">
          <bgColor auto="1"/>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FFC000"/>
        </patternFill>
      </fill>
    </dxf>
    <dxf>
      <fill>
        <patternFill patternType="none">
          <bgColor auto="1"/>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FFC000"/>
        </patternFill>
      </fill>
    </dxf>
    <dxf>
      <fill>
        <patternFill patternType="none">
          <bgColor auto="1"/>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FFC000"/>
        </patternFill>
      </fill>
    </dxf>
    <dxf>
      <fill>
        <patternFill patternType="none">
          <bgColor auto="1"/>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FFC000"/>
        </patternFill>
      </fill>
    </dxf>
    <dxf>
      <fill>
        <patternFill patternType="none">
          <bgColor auto="1"/>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patternType="none">
          <bgColor auto="1"/>
        </patternFill>
      </fill>
    </dxf>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none">
          <bgColor auto="1"/>
        </patternFill>
      </fill>
    </dxf>
    <dxf>
      <fill>
        <patternFill patternType="none">
          <bgColor auto="1"/>
        </patternFill>
      </fill>
    </dxf>
    <dxf>
      <fill>
        <patternFill>
          <bgColor rgb="FFFF0000"/>
        </patternFill>
      </fill>
    </dxf>
    <dxf>
      <font>
        <color rgb="FF9C0006"/>
      </font>
      <fill>
        <patternFill>
          <bgColor rgb="FFFFC7CE"/>
        </patternFill>
      </fill>
    </dxf>
    <dxf>
      <fill>
        <patternFill patternType="none">
          <bgColor auto="1"/>
        </patternFill>
      </fill>
    </dxf>
    <dxf>
      <fill>
        <patternFill patternType="none">
          <bgColor auto="1"/>
        </patternFill>
      </fill>
    </dxf>
    <dxf>
      <fill>
        <patternFill>
          <bgColor rgb="FFFF0000"/>
        </patternFill>
      </fill>
    </dxf>
    <dxf>
      <font>
        <color rgb="FF9C0006"/>
      </font>
      <fill>
        <patternFill>
          <bgColor rgb="FFFFC7CE"/>
        </patternFill>
      </fill>
    </dxf>
    <dxf>
      <fill>
        <patternFill patternType="none">
          <bgColor auto="1"/>
        </patternFill>
      </fill>
    </dxf>
    <dxf>
      <fill>
        <patternFill patternType="none">
          <bgColor auto="1"/>
        </patternFill>
      </fill>
    </dxf>
    <dxf>
      <fill>
        <patternFill>
          <bgColor rgb="FFFF0000"/>
        </patternFill>
      </fill>
    </dxf>
    <dxf>
      <font>
        <color rgb="FF9C0006"/>
      </font>
      <fill>
        <patternFill>
          <bgColor rgb="FFFFC7CE"/>
        </patternFill>
      </fill>
    </dxf>
    <dxf>
      <fill>
        <patternFill patternType="none">
          <bgColor auto="1"/>
        </patternFill>
      </fill>
    </dxf>
    <dxf>
      <fill>
        <patternFill patternType="none">
          <bgColor auto="1"/>
        </patternFill>
      </fill>
    </dxf>
    <dxf>
      <fill>
        <patternFill>
          <bgColor rgb="FFFF0000"/>
        </patternFill>
      </fill>
    </dxf>
    <dxf>
      <font>
        <color rgb="FF9C0006"/>
      </font>
      <fill>
        <patternFill>
          <bgColor rgb="FFFFC7CE"/>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auto="1"/>
        </patternFill>
      </fill>
    </dxf>
    <dxf>
      <fill>
        <patternFill>
          <bgColor rgb="FFFF0000"/>
        </patternFill>
      </fill>
    </dxf>
    <dxf>
      <font>
        <color rgb="FF9C0006"/>
      </font>
      <fill>
        <patternFill>
          <bgColor rgb="FFFFC7CE"/>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bgColor rgb="FF92D050"/>
        </patternFill>
      </fill>
    </dxf>
    <dxf>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00B050"/>
        </patternFill>
      </fill>
    </dxf>
    <dxf>
      <fill>
        <patternFill patternType="solid">
          <bgColor rgb="FF00B0F0"/>
        </patternFill>
      </fill>
    </dxf>
    <dxf>
      <fill>
        <patternFill patternType="solid">
          <bgColor rgb="FF92D050"/>
        </patternFill>
      </fill>
    </dxf>
    <dxf>
      <fill>
        <patternFill patternType="solid">
          <bgColor rgb="FF00B0F0"/>
        </patternFill>
      </fill>
    </dxf>
    <dxf>
      <fill>
        <patternFill patternType="none">
          <bgColor auto="1"/>
        </patternFill>
      </fill>
    </dxf>
    <dxf>
      <fill>
        <patternFill patternType="none">
          <bgColor auto="1"/>
        </patternFill>
      </fill>
    </dxf>
    <dxf>
      <fill>
        <patternFill>
          <bgColor rgb="FFFF0000"/>
        </patternFill>
      </fill>
    </dxf>
    <dxf>
      <font>
        <color rgb="FF9C0006"/>
      </font>
      <fill>
        <patternFill>
          <bgColor rgb="FFFFC7CE"/>
        </patternFill>
      </fill>
    </dxf>
    <dxf>
      <fill>
        <patternFill>
          <bgColor theme="8" tint="0.39994506668294322"/>
        </patternFill>
      </fill>
    </dxf>
    <dxf>
      <fill>
        <patternFill patternType="none">
          <bgColor indexed="65"/>
        </patternFill>
      </fill>
    </dxf>
    <dxf>
      <fill>
        <patternFill patternType="none">
          <bgColor indexed="6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39994506668294322"/>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8" tint="0.39994506668294322"/>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8" tint="0.39994506668294322"/>
        </patternFill>
      </fill>
    </dxf>
    <dxf>
      <fill>
        <patternFill patternType="none">
          <bgColor indexed="65"/>
        </patternFill>
      </fill>
    </dxf>
    <dxf>
      <fill>
        <patternFill>
          <bgColor rgb="FFFFC000"/>
        </patternFill>
      </fill>
    </dxf>
    <dxf>
      <fill>
        <patternFill patternType="none">
          <bgColor indexed="65"/>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indexed="65"/>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indexed="65"/>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indexed="65"/>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indexed="65"/>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ont>
        <color rgb="FF9C0006"/>
      </font>
      <fill>
        <patternFill>
          <bgColor rgb="FFFFC7CE"/>
        </patternFill>
      </fill>
    </dxf>
    <dxf>
      <font>
        <color auto="1"/>
      </font>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bgColor rgb="FFFFC000"/>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theme="8" tint="0.39994506668294322"/>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patternType="none">
          <bgColor auto="1"/>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bgColor rgb="FF00B0F0"/>
        </patternFill>
      </fill>
    </dxf>
    <dxf>
      <fill>
        <patternFill>
          <bgColor rgb="FF92D050"/>
        </patternFill>
      </fill>
    </dxf>
    <dxf>
      <fill>
        <patternFill patternType="none">
          <bgColor auto="1"/>
        </patternFill>
      </fill>
    </dxf>
    <dxf>
      <fill>
        <patternFill>
          <bgColor rgb="FFFF0000"/>
        </patternFill>
      </fill>
    </dxf>
    <dxf>
      <font>
        <color rgb="FF9C0006"/>
      </font>
      <fill>
        <patternFill>
          <bgColor rgb="FFFFC7CE"/>
        </patternFill>
      </fill>
    </dxf>
    <dxf>
      <fill>
        <patternFill patternType="none">
          <bgColor auto="1"/>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8" tint="0.59996337778862885"/>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bgColor rgb="FFFF0000"/>
        </patternFill>
      </fill>
    </dxf>
    <dxf>
      <font>
        <color rgb="FF9C0006"/>
      </font>
      <fill>
        <patternFill>
          <bgColor rgb="FFFFC7CE"/>
        </patternFill>
      </fill>
    </dxf>
    <dxf>
      <fill>
        <patternFill patternType="none">
          <bgColor auto="1"/>
        </patternFill>
      </fill>
    </dxf>
    <dxf>
      <fill>
        <patternFill patternType="none">
          <bgColor auto="1"/>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none">
          <bgColor auto="1"/>
        </patternFill>
      </fill>
    </dxf>
    <dxf>
      <fill>
        <patternFill>
          <bgColor rgb="FFFF0000"/>
        </patternFill>
      </fill>
    </dxf>
    <dxf>
      <font>
        <color rgb="FF9C0006"/>
      </font>
      <fill>
        <patternFill>
          <bgColor rgb="FFFFC7CE"/>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auto="1"/>
        </patternFill>
      </fill>
    </dxf>
    <dxf>
      <fill>
        <patternFill>
          <bgColor rgb="FFFF0000"/>
        </patternFill>
      </fill>
    </dxf>
    <dxf>
      <font>
        <color rgb="FF9C0006"/>
      </font>
      <fill>
        <patternFill>
          <bgColor rgb="FFFFC7CE"/>
        </patternFill>
      </fill>
    </dxf>
    <dxf>
      <fill>
        <patternFill>
          <bgColor theme="8" tint="0.39994506668294322"/>
        </patternFill>
      </fill>
    </dxf>
    <dxf>
      <fill>
        <patternFill patternType="none">
          <bgColor indexed="65"/>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ont>
        <color rgb="FF9C0006"/>
      </font>
      <fill>
        <patternFill>
          <bgColor rgb="FFFFC7CE"/>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auto="1"/>
        </patternFill>
      </fill>
    </dxf>
    <dxf>
      <fill>
        <patternFill>
          <bgColor rgb="FFFF0000"/>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8" tint="0.39994506668294322"/>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ont>
        <color auto="1"/>
      </font>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9" Type="http://schemas.openxmlformats.org/officeDocument/2006/relationships/externalLink" Target="externalLinks/externalLink36.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externalLink" Target="externalLinks/externalLink31.xml"/><Relationship Id="rId42" Type="http://schemas.openxmlformats.org/officeDocument/2006/relationships/externalLink" Target="externalLinks/externalLink39.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46" Type="http://schemas.openxmlformats.org/officeDocument/2006/relationships/externalLink" Target="externalLinks/externalLink43.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41" Type="http://schemas.openxmlformats.org/officeDocument/2006/relationships/externalLink" Target="externalLinks/externalLink38.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49" Type="http://schemas.openxmlformats.org/officeDocument/2006/relationships/sharedStrings" Target="sharedString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4" Type="http://schemas.openxmlformats.org/officeDocument/2006/relationships/externalLink" Target="externalLinks/externalLink4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43" Type="http://schemas.openxmlformats.org/officeDocument/2006/relationships/externalLink" Target="externalLinks/externalLink40.xml"/><Relationship Id="rId48" Type="http://schemas.openxmlformats.org/officeDocument/2006/relationships/styles" Target="styles.xml"/><Relationship Id="rId8"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475128</xdr:colOff>
      <xdr:row>2</xdr:row>
      <xdr:rowOff>12326</xdr:rowOff>
    </xdr:from>
    <xdr:to>
      <xdr:col>1</xdr:col>
      <xdr:colOff>2046753</xdr:colOff>
      <xdr:row>2</xdr:row>
      <xdr:rowOff>12326</xdr:rowOff>
    </xdr:to>
    <xdr:sp macro="" textlink="">
      <xdr:nvSpPr>
        <xdr:cNvPr id="2" name="Line 116">
          <a:extLst>
            <a:ext uri="{FF2B5EF4-FFF2-40B4-BE49-F238E27FC236}">
              <a16:creationId xmlns="" xmlns:a16="http://schemas.microsoft.com/office/drawing/2014/main" id="{BD8246B7-727E-4898-A7A1-063FF6FE6606}"/>
            </a:ext>
          </a:extLst>
        </xdr:cNvPr>
        <xdr:cNvSpPr>
          <a:spLocks noChangeShapeType="1"/>
        </xdr:cNvSpPr>
      </xdr:nvSpPr>
      <xdr:spPr bwMode="auto">
        <a:xfrm flipV="1">
          <a:off x="810408" y="439046"/>
          <a:ext cx="1571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475128</xdr:colOff>
      <xdr:row>2</xdr:row>
      <xdr:rowOff>12326</xdr:rowOff>
    </xdr:from>
    <xdr:to>
      <xdr:col>2</xdr:col>
      <xdr:colOff>2046753</xdr:colOff>
      <xdr:row>2</xdr:row>
      <xdr:rowOff>12326</xdr:rowOff>
    </xdr:to>
    <xdr:sp macro="" textlink="">
      <xdr:nvSpPr>
        <xdr:cNvPr id="2" name="Line 116">
          <a:extLst>
            <a:ext uri="{FF2B5EF4-FFF2-40B4-BE49-F238E27FC236}">
              <a16:creationId xmlns="" xmlns:a16="http://schemas.microsoft.com/office/drawing/2014/main" id="{471DC9DE-2363-438C-8EBB-26E3F60ED7B6}"/>
            </a:ext>
          </a:extLst>
        </xdr:cNvPr>
        <xdr:cNvSpPr>
          <a:spLocks noChangeShapeType="1"/>
        </xdr:cNvSpPr>
      </xdr:nvSpPr>
      <xdr:spPr bwMode="auto">
        <a:xfrm flipV="1">
          <a:off x="932328" y="446666"/>
          <a:ext cx="1571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823471</xdr:colOff>
      <xdr:row>2</xdr:row>
      <xdr:rowOff>12326</xdr:rowOff>
    </xdr:from>
    <xdr:to>
      <xdr:col>2</xdr:col>
      <xdr:colOff>2395096</xdr:colOff>
      <xdr:row>2</xdr:row>
      <xdr:rowOff>12326</xdr:rowOff>
    </xdr:to>
    <xdr:sp macro="" textlink="">
      <xdr:nvSpPr>
        <xdr:cNvPr id="2" name="Line 116">
          <a:extLst>
            <a:ext uri="{FF2B5EF4-FFF2-40B4-BE49-F238E27FC236}">
              <a16:creationId xmlns="" xmlns:a16="http://schemas.microsoft.com/office/drawing/2014/main" id="{D5BB0C64-A66D-47C4-A4A8-023EF4952508}"/>
            </a:ext>
          </a:extLst>
        </xdr:cNvPr>
        <xdr:cNvSpPr>
          <a:spLocks noChangeShapeType="1"/>
        </xdr:cNvSpPr>
      </xdr:nvSpPr>
      <xdr:spPr bwMode="auto">
        <a:xfrm flipV="1">
          <a:off x="1182700" y="447755"/>
          <a:ext cx="1571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a:lstStyle/>
        <a:p>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Dung%20Quat\Goi3\PNT-P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1.Cong%20ty%2086\1.%20BPTC%20Cau%20Khi\DUONG\279\Hoa\DUONG\ql70\Bang%20TL%20(moi)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IEN2\C\WINDOWS\TEMP\3533\99Q\99Q3657\99Q3299(REV.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My%20Documents\NCU\NCUS05\Pre-MBA\Economics\SaoLuu\O%20C\Accouthp\CTMT\HLC\tha\Tai%20Chinh-%20QT-Hala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6.201\chi%20share\Daotien\Thoi%20khoa%20bieu\HUONG\KEHOAC~1\K%2036\LAM\CAU-BTCT\CAUBTCT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Documents%20and%20Settings\Administrator\Local%20Settings\Temporary%20Internet%20Files\OLK10\Timesheet%20templat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Documents%20and%20Settings\ngaul\My%20Documents\Country%20Specific\Tanzania\My%20Documents\2002%20timesheet%20-%201%20pag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ay12\c\KA\phapvan\dt-tkkttc1-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ay5\d\THUYF\BACGIANG\lxa-CX\dt-CX-G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Vinhptt\dutoan\DUTOAN\Qlo15A\TKKT_15Alan1-dg.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DT-THL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IEN2\C\WINDOWS\TEMP\3533\99Q\99Q3657\99Q3299(REV.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PHUTRO500.xl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dtk486.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Thanhvinh\dutoan\MINH\DU%20TOAN\G2\DT-th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My%20Documents\NCU\NCUS05\Pre-MBA\Economics\SaoLuu\O%20C\Accouthp\CTMT\HLC\My%20Documents\Km4_TQ_HN%20(mo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My%20Documents\NCU\NCUS05\Pre-MBA\Economics\SaoLuu\O%20C\Accouthp\CTMT\HLC\GocSau(mo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Kehoach2\c\thao\Namdinh\Yen%20Dinh%20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Kehoach2\c\thao\Nghean\benthuy.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IEN2\C\WINDOWS\TEMP\3533\96Q\96q2588\PANEL.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Thanhvinh\dutoan\May1\KIEN\QL32\DT-T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hanhvinh\dutoan\May1\KIEN\QL32\DT3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TANHOP\DU%20PHONG%20(HOP)\DU%20TOAN\QToan%208%20TBA%20Dong%20Da.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Kehoach2\c\thao\Namdinh\tranlam.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J:\WINDOWS\TEMP\IBASE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TANHOP\DU%20PHONG%20(HOP)\DU%20TOAN\Dam%20Minh%20Huyen\Bang%20tinh\CS3408\Standard\RPT.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M6\c\MY-WORK\Khobac%20Thanhhoa\NXLam\Nxl-2000\Chu%20Hoang\Hanoi%20Group\My%20Documents\Phan%20Huy\DGIAGOC\1999\HANOI.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Kehoach2\c\thao\Nghean\Thai%20Hoa%202.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Thanhvinh\dutoan\unzipped\SOKT-Q3CT\SOKT-Q3CT.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My%20Documents\NCU\NCUS05\Pre-MBA\Economics\SaoLuu\O%20C\Accouthp\CTMT\HLC\My%20Documents\DToan35KV\TramCatT.Yen-B.Xa.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Q3-01-duyet.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Thanhvinh\dutoan\QLo15A\BC11cau-QL15A-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1.Cong%20ty%2086\1.%20BPTC%20Cau%20Khi\My%20Documents\Nguyen\Gia3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Thanhvinh\dutoan\Luu%20o%20D%20old\Dutoan\Binh%20Phuoc\BCNCKT13_S3.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huong\c\DUTOAN\Dg-hochiminh\Dacrong-tarut\Dacrong-tarut(dm)\%20duong257-272.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Vinhptt\dutoan\Qnam\QLo%2014B\Cong\cong32-38.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Hungnd\dutoan-v\DUTOAN\Qnam\CauGiapBa\TKKT-Giapb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1.Cong%20ty%2086\1.%20BPTC%20Cau%20Khi\DUONG\279\Hoa\DUONG\Seagame\Don%20gia\Bang%20TL%20(moi)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6.201\chi%20share\Daotien\Thoi%20khoa%20bieu\HUONG\KEHOAC~1\K%2036\Bai-Tap\TKMHBT~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dtTKKT-98-1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TANHOP\DU%20PHONG%20(HOP)\DU%20TOAN\Dam%20Minh%20Huyen\Bang%20tinh\DOCUMENT\DAUTHAU\Dungquat\GOI3\DUNGQUAT-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hanhvinh\dutoan\THUYF\ql38\tkkt-ql38-1-g-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NT-QUOT-#3"/>
      <sheetName val="COAT&amp;WRAP-QIOT-#3"/>
      <sheetName val="XL4Poppy"/>
      <sheetName val="So Do"/>
      <sheetName val="KTTSCD - DLNA"/>
      <sheetName val="Sheet1"/>
      <sheetName val="quÝ1"/>
      <sheetName val="00000000"/>
      <sheetName val="10000000"/>
      <sheetName val="20000000"/>
      <sheetName val="30000000"/>
      <sheetName val="40000000"/>
      <sheetName val="50000000"/>
      <sheetName val="60000000"/>
      <sheetName val="Muatb"/>
      <sheetName val="lapdat TB "/>
      <sheetName val="TNghiªm TB "/>
      <sheetName val="VËt liÖu"/>
      <sheetName val="vc-TBA"/>
      <sheetName val="Lap ®at ®iÖn"/>
      <sheetName val="TNghiÖm VL"/>
      <sheetName val="tt-TBA"/>
      <sheetName val="TDT"/>
      <sheetName val="TDT-TBA"/>
      <sheetName val="KSTK"/>
      <sheetName val="th "/>
      <sheetName val="tien luong"/>
      <sheetName val="dutoan"/>
      <sheetName val="CLech"/>
      <sheetName val="mong"/>
      <sheetName val="T4"/>
      <sheetName val="T5"/>
      <sheetName val="T6"/>
      <sheetName val="T.7"/>
      <sheetName val="T.8"/>
      <sheetName val="T8 (2)"/>
      <sheetName val="T.9"/>
      <sheetName val="T.10"/>
      <sheetName val="T.11"/>
      <sheetName val="T.12"/>
      <sheetName val="T10"/>
      <sheetName val="T11 "/>
      <sheetName val="Sheet2"/>
      <sheetName val="Sheet3"/>
      <sheetName val="CVden ngoai TCT (1)"/>
      <sheetName val="CV den ngoai TCT (2)"/>
      <sheetName val="CV den ngoai TCT (3)"/>
      <sheetName val="QDcua TGD"/>
      <sheetName val="QD cua HDQT"/>
      <sheetName val="QD cua HDQT (2)"/>
      <sheetName val="CV di ngoai tong"/>
      <sheetName val="CV di ngoai tong (2)"/>
      <sheetName val="Chart1"/>
      <sheetName val="To trinh"/>
      <sheetName val="Giao nhiem vu"/>
      <sheetName val="QDcua TGD (2)"/>
      <sheetName val="Thong tu"/>
      <sheetName val="CV di trong  tong"/>
      <sheetName val="nghi dinh-CP"/>
      <sheetName val="CV den trong tong"/>
      <sheetName val="5 nam (tach)"/>
      <sheetName val="5 nam (tach) (2)"/>
      <sheetName val="KH 2003"/>
      <sheetName val="TH Ky Anh"/>
      <sheetName val="Sheet2 (2)"/>
      <sheetName val="LuongT1"/>
      <sheetName val="LuongT2"/>
      <sheetName val="luongthang12"/>
      <sheetName val="LuongT11"/>
      <sheetName val="thang5"/>
      <sheetName val="T7"/>
      <sheetName val="T9"/>
      <sheetName val="T8"/>
      <sheetName val="thang6"/>
      <sheetName val="thang4"/>
      <sheetName val="LuongT3"/>
      <sheetName val="NKC"/>
      <sheetName val="SoquyTM"/>
      <sheetName val="TK 112"/>
      <sheetName val="TK 131"/>
      <sheetName val="TK133"/>
      <sheetName val="TK 141"/>
      <sheetName val="TK 153"/>
      <sheetName val="TK214"/>
      <sheetName val="TK 211"/>
      <sheetName val="TK 242"/>
      <sheetName val="TK33311"/>
      <sheetName val="TK331"/>
      <sheetName val="TK333"/>
      <sheetName val="TK 334"/>
      <sheetName val="TK711"/>
      <sheetName val="TK411"/>
      <sheetName val="TK421"/>
      <sheetName val="TK 511"/>
      <sheetName val="TK 515"/>
      <sheetName val="TK642"/>
      <sheetName val="TK 911"/>
      <sheetName val="TK811"/>
      <sheetName val="CDKT"/>
      <sheetName val="CDPS1"/>
      <sheetName val="KQKD"/>
      <sheetName val="KHTSCD1"/>
      <sheetName val="KHTSCD2"/>
      <sheetName val="SoCaiTM"/>
      <sheetName val="NK"/>
      <sheetName val="TK 154"/>
      <sheetName val="TK 632"/>
      <sheetName val="Tuongchan"/>
      <sheetName val="Matduong"/>
      <sheetName val="Km274"/>
      <sheetName val="Km275"/>
      <sheetName val="Km276"/>
      <sheetName val="Km277 "/>
      <sheetName val="Km278"/>
      <sheetName val="Km279"/>
      <sheetName val="Km280"/>
      <sheetName val="Km281"/>
      <sheetName val="Km282"/>
      <sheetName val="Km283"/>
      <sheetName val="Km284"/>
      <sheetName val="Op mai 274"/>
      <sheetName val="Op mai 275"/>
      <sheetName val="Op mai 276"/>
      <sheetName val="Op mai 277"/>
      <sheetName val="Op mai 278"/>
      <sheetName val="Op mai 279"/>
      <sheetName val="Op mai 280"/>
      <sheetName val="Op mai 281"/>
      <sheetName val="Op mai 282"/>
      <sheetName val="Op mai 283"/>
      <sheetName val="Op mai 284"/>
      <sheetName val="Op mai"/>
      <sheetName val="XXXXXXXX"/>
      <sheetName val="t1"/>
      <sheetName val="T11"/>
      <sheetName val="Cong"/>
      <sheetName val="Cong cu"/>
      <sheetName val="Cong D75"/>
      <sheetName val="Cong D100"/>
      <sheetName val="Cong D150"/>
      <sheetName val="Cong 2D150"/>
      <sheetName val="Cong ban 0,7x0,7"/>
      <sheetName val="Cong ban 0,8x0,8"/>
      <sheetName val="Cong ban 1x1"/>
      <sheetName val="Cong ban 1x1,2"/>
      <sheetName val="Cong ban 1,5x1,5"/>
      <sheetName val="Cong ban 2x1,5"/>
      <sheetName val="Cong ban 2x2"/>
      <sheetName val="Dinhhinh"/>
      <sheetName val="Cot thep"/>
      <sheetName val="Tong hop"/>
      <sheetName val="Tong hop (2)"/>
      <sheetName val="Km274 - Km275"/>
      <sheetName val="Km275 - Km276"/>
      <sheetName val="Km276 - Km277"/>
      <sheetName val="Km277 - Km278"/>
      <sheetName val="Km278 - Km279"/>
      <sheetName val="Km279 - Km280"/>
      <sheetName val="Km280 - Km281"/>
      <sheetName val="Km281 - Km282"/>
      <sheetName val="Km282 - Km283"/>
      <sheetName val="Km283 - Km284"/>
      <sheetName val="Km284 - Km285"/>
      <sheetName val="Tong hop Op mai"/>
      <sheetName val="Km277 - Km278 "/>
      <sheetName val="Tong hop Matduong"/>
      <sheetName val="Kluong phu"/>
      <sheetName val="Lan can"/>
      <sheetName val="Ho lan"/>
      <sheetName val="Coc tieu"/>
      <sheetName val="Bien bao"/>
      <sheetName val="Ranh"/>
      <sheetName val="phan tich DG"/>
      <sheetName val="gia vat lieu"/>
      <sheetName val="gia xe may"/>
      <sheetName val="gia nhan cong"/>
      <sheetName val="XL4Test5"/>
      <sheetName val="tmt4"/>
      <sheetName val="t3-01"/>
      <sheetName val="t4-01"/>
      <sheetName val="t5-01"/>
      <sheetName val="t6-01"/>
      <sheetName val="t7-01"/>
      <sheetName val="t8-01"/>
      <sheetName val="t9-01"/>
      <sheetName val="t10-01"/>
      <sheetName val="t11-01"/>
      <sheetName val="t12-"/>
      <sheetName val="t2"/>
      <sheetName val="t3"/>
      <sheetName val="t06"/>
      <sheetName val="t07"/>
      <sheetName val="t08"/>
      <sheetName val="t09"/>
      <sheetName val="t12"/>
      <sheetName val="0103"/>
      <sheetName val="0203"/>
      <sheetName val="th-nop"/>
      <sheetName val="th"/>
      <sheetName val="TM01"/>
      <sheetName val="CDKTKT02"/>
      <sheetName val="KQKD02-2"/>
      <sheetName val="KQKD02-2 (2)"/>
      <sheetName val="CDKTKT03"/>
      <sheetName val="DC02"/>
      <sheetName val="CDPS02"/>
      <sheetName val="KQKDKT'02-1"/>
      <sheetName val="KQKDKT'03-1"/>
      <sheetName val="DC03"/>
      <sheetName val="CDKTKT04"/>
      <sheetName val="CCPS03"/>
      <sheetName val="CDPS04"/>
      <sheetName val="KQKDKT'04-1"/>
      <sheetName val="DC04"/>
      <sheetName val="TSCD"/>
      <sheetName val="DC2002"/>
      <sheetName val="CDKTKT2002"/>
      <sheetName val="KQKD-2"/>
      <sheetName val="KQKD-2 (2)"/>
      <sheetName val="DC2003"/>
      <sheetName val="CDPS03"/>
      <sheetName val="KQKD thu2004"/>
      <sheetName val="tæng hîp"/>
      <sheetName val="GS01-chi TM"/>
      <sheetName val="GS02-thu TM"/>
      <sheetName val="GS03-thu TGNH"/>
      <sheetName val="GS04-chi TGNH"/>
      <sheetName val="GS05-l­¬ng"/>
      <sheetName val="GS06-X.kho"/>
      <sheetName val="06"/>
      <sheetName val="GS08-B.hµng"/>
      <sheetName val="GS09-k.c VAT DV"/>
      <sheetName val="GS10-lai tien vay"/>
      <sheetName val="GS11- tÝnh KHTSC§"/>
      <sheetName val="Sheet16"/>
      <sheetName val="PTH"/>
      <sheetName val="Bia"/>
      <sheetName val="Tm"/>
      <sheetName val="THKP"/>
      <sheetName val="DGi"/>
      <sheetName val="fOOD"/>
      <sheetName val="FORM hc"/>
      <sheetName val="FORM pc"/>
      <sheetName val="CamPha"/>
      <sheetName val="MongCai"/>
      <sheetName val="70000000"/>
      <sheetName val="ADKT"/>
      <sheetName val="TH  goi 4-x"/>
      <sheetName val="kl m m d"/>
      <sheetName val="kl vt tho"/>
      <sheetName val="kl dat"/>
      <sheetName val="Sheet4"/>
      <sheetName val="xin kinh phi"/>
      <sheetName val="lan trai"/>
      <sheetName val="thuoc no"/>
      <sheetName val="so thuc pham"/>
      <sheetName val="CV den trong to聮g"/>
      <sheetName val="Oð mai 279"/>
      <sheetName val="PNT_QUOT__3"/>
      <sheetName val="COAT_WRAP_QIOT__3"/>
      <sheetName val="PNT-QUOT-D150#3"/>
      <sheetName val="PNT-QUOT-H153#3"/>
      <sheetName val="PNT-QUOT-K152#3"/>
      <sheetName val="PNT-QUOT-H146#3"/>
      <sheetName val="mau kiem ke"/>
      <sheetName val="quyet toan HD 2000"/>
      <sheetName val="quyet toan hoa don 2001"/>
      <sheetName val="kiem ke hoa don 2001"/>
      <sheetName val="QUY III 02"/>
      <sheetName val="QUY IV 02"/>
      <sheetName val="QUYET TOAN 02"/>
      <sheetName val="Sheet15"/>
      <sheetName val="ȴ0000000"/>
      <sheetName val="BangTH"/>
      <sheetName val="Xaylap "/>
      <sheetName val="Nhan cong"/>
      <sheetName val="Thietbi"/>
      <sheetName val="Diengiai"/>
      <sheetName val="Vanchuyen"/>
      <sheetName val="Tong hopQ48-1"/>
      <sheetName val="Tong hop QL48 - 2"/>
      <sheetName val="Tong hop QL47"/>
      <sheetName val="Tong hop QL48 - 3"/>
      <sheetName val="Chi tiet don gia khoi phuc"/>
      <sheetName val="Du toan chi tiet coc nuoc"/>
      <sheetName val="Du toan chi tiet coc"/>
      <sheetName val="Phan tich don gia chi tiet"/>
      <sheetName val="Nhap don gia VL dia phuong"/>
      <sheetName val="Luong mot ngay cong xay lap"/>
      <sheetName val="Luong mot ngay cong khao sat"/>
      <sheetName val="cocB40 5B"/>
      <sheetName val="cocD50 9A"/>
      <sheetName val="cocD75 16"/>
      <sheetName val="coc B80 TD25"/>
      <sheetName val="P27 B80"/>
      <sheetName val="Coc23 B80"/>
      <sheetName val="cong B80 C4"/>
      <sheetName val="Km27' - Km278"/>
      <sheetName val="DGTL"/>
      <sheetName val="XN 1"/>
      <sheetName val="CT.XN1"/>
      <sheetName val="XCK"/>
      <sheetName val="CT.XNCK"/>
      <sheetName val="Hoasen"/>
      <sheetName val="S.hai"/>
      <sheetName val="HPC1"/>
      <sheetName val="No2"/>
      <sheetName val="CT N02"/>
      <sheetName val="C.Sap CT3"/>
      <sheetName val="CT.Csap.CT3"/>
      <sheetName val="CTVPCP"/>
      <sheetName val="Quan trac"/>
      <sheetName val="CS LB"/>
      <sheetName val="88 HBT"/>
      <sheetName val="69II"/>
      <sheetName val="CT 69II"/>
      <sheetName val="37 HV"/>
      <sheetName val="VPCP"/>
      <sheetName val="CT VPCP 6tang"/>
      <sheetName val="Son nha kinh VPCP"/>
      <sheetName val="CT VPCP son"/>
      <sheetName val="HMVPCP"/>
      <sheetName val="CT.HMVPCP"/>
      <sheetName val="SOLIEU"/>
      <sheetName val="TINHTOAN"/>
      <sheetName val="Bao cao KQTH quy hoach 135"/>
      <sheetName val="Sheet5"/>
      <sheetName val="Sheet6"/>
      <sheetName val="Sheet7"/>
      <sheetName val="Sheet8"/>
      <sheetName val="Sheet9"/>
      <sheetName val="Sheet10"/>
      <sheetName val="Coc 6"/>
      <sheetName val="Deo nai"/>
      <sheetName val="CKD than"/>
      <sheetName val="CTT Thong nhat"/>
      <sheetName val="CTT Nui beo"/>
      <sheetName val="CTT cao son"/>
      <sheetName val="CTT Khe cham"/>
      <sheetName val="XNxlva sxthanKCII"/>
      <sheetName val="Cam Y ut KC"/>
      <sheetName val="CTxay lap mo CP"/>
      <sheetName val="CTdo luong GDSP"/>
      <sheetName val="Dong bac"/>
      <sheetName val="Cac cang UT mua than Dong bac"/>
      <sheetName val="cua hang vtu"/>
      <sheetName val="Khach hang le "/>
      <sheetName val="nhat ky 5"/>
      <sheetName val="cac cong ty van tai"/>
      <sheetName val="Thang06-2002"/>
      <sheetName val="Thang07-2002"/>
      <sheetName val="Thang08-2002"/>
      <sheetName val="Thang09-2002"/>
      <sheetName val="Thang10-2002 "/>
      <sheetName val="Thang11-2002"/>
      <sheetName val="Thang12-2002"/>
      <sheetName val="Sheet1 (3)"/>
      <sheetName val="Mix-Tarpaulin"/>
      <sheetName val="Tarpaulin"/>
      <sheetName val="Price"/>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Monthly"/>
      <sheetName val="For Summary"/>
      <sheetName val="For Summary(KG)"/>
      <sheetName val="PP Cloth"/>
      <sheetName val="Mix-PP Cloth"/>
      <sheetName val="Material Price-PP"/>
      <sheetName val="XNT1MC"/>
      <sheetName val="XNT2MC"/>
      <sheetName val="XNT3MC"/>
      <sheetName val="XNT4MC"/>
      <sheetName val="xnt 1 CP"/>
      <sheetName val="xnt 2 cp"/>
      <sheetName val="xnt 3 CP"/>
      <sheetName val="xnt 4 CP"/>
      <sheetName val="BC tuan1"/>
      <sheetName val="BC tuan2"/>
      <sheetName val="BC tuan3"/>
      <sheetName val="BC tuan4"/>
      <sheetName val="DSo NVBH"/>
      <sheetName val="Shedt1"/>
      <sheetName val="_x0012_0000000"/>
      <sheetName val="Km283 - Jm284"/>
      <sheetName val="XLÇ_x0015_oppy"/>
      <sheetName val="Don gia"/>
      <sheetName val="T_x000b_331"/>
      <sheetName val="p0000000"/>
      <sheetName val="0304"/>
      <sheetName val="0904"/>
      <sheetName val="1204"/>
      <sheetName val="80000000"/>
      <sheetName val="90000000"/>
      <sheetName val="a0000000"/>
      <sheetName val="b0000000"/>
      <sheetName val="c0000000"/>
      <sheetName val="XXXXX\XX"/>
      <sheetName val="Cong ban 1,5_x0013__x0000_"/>
      <sheetName val="BKLBD"/>
      <sheetName val="PTDG"/>
      <sheetName val="DTCT"/>
      <sheetName val="vlct"/>
      <sheetName val="Sheet11"/>
      <sheetName val="Sheet12"/>
      <sheetName val="Sheet13"/>
      <sheetName val="Sheet14"/>
      <sheetName val="GS02-thu0TM"/>
      <sheetName val="Macro1"/>
      <sheetName val="Macro2"/>
      <sheetName val="Macro3"/>
      <sheetName val="K43"/>
      <sheetName val="THKL"/>
      <sheetName val="PL43"/>
      <sheetName val="K43+0.00 - 338 Trai"/>
      <sheetName val="xdcb 01-2003"/>
      <sheetName val="Km&quot;80"/>
      <sheetName val="chieudayvo"/>
      <sheetName val="So lieu"/>
      <sheetName val="Input"/>
      <sheetName val="tt chu dong"/>
      <sheetName val="Tinh j+cvi"/>
      <sheetName val="Tinh MoP"/>
      <sheetName val="giaihe1"/>
      <sheetName val="Mp,Np"/>
      <sheetName val="khangluc"/>
      <sheetName val="Ms,Ns"/>
      <sheetName val="MoS"/>
      <sheetName val="giai he 2"/>
      <sheetName val="OK"/>
      <sheetName val="Dhp+dhs"/>
      <sheetName val="ktra"/>
      <sheetName val="Áo"/>
      <sheetName val="ESTI."/>
      <sheetName val="DI-ESTI"/>
      <sheetName val="Song ban 0,7x0,7"/>
      <sheetName val="Cong ban 0,8x ,8"/>
      <sheetName val="TNghiªm T_x0002_ "/>
      <sheetName val="tt-_x0014_BA"/>
      <sheetName val="TD_x0014_"/>
      <sheetName val="_x0014_.12"/>
      <sheetName val="QD c5a HDQT (2)"/>
      <sheetName val="_x0003_hart1"/>
      <sheetName val="Lap ®at ®hÖn"/>
      <sheetName val="Package1"/>
      <sheetName val="Kѭ284"/>
      <sheetName val="ct luong "/>
      <sheetName val="Nhap 6T"/>
      <sheetName val="baocaochinh(qui1.05) (DC)"/>
      <sheetName val="Ctuluongq.1.05"/>
      <sheetName val="BANG PHAN BO qui1.05(DC)"/>
      <sheetName val="BANG PHAN BO quiII.05"/>
      <sheetName val="bao cac cinh Qui II-2005"/>
      <sheetName val="Khac DP"/>
      <sheetName val="Khoi than "/>
      <sheetName val="B3_208_than"/>
      <sheetName val="B3_208_TU"/>
      <sheetName val="B3_208_TW"/>
      <sheetName val="B3_208_DP"/>
      <sheetName val="B3_208_khac"/>
      <sheetName val="Baocao"/>
      <sheetName val="UT"/>
      <sheetName val="TongHopHD"/>
      <sheetName val="Sÿÿÿÿ"/>
      <sheetName val="quÿÿ"/>
      <sheetName val=""/>
      <sheetName val="So TSCD"/>
      <sheetName val="Bang phan bo KH TSCD"/>
      <sheetName val="The TSCD"/>
      <sheetName val="BTH- P.Chi "/>
      <sheetName val="BTH NVL"/>
      <sheetName val="NK-SC"/>
      <sheetName val="NK SO CAI"/>
      <sheetName val="The tinh Z"/>
      <sheetName val="So CFSXKD"/>
      <sheetName val="So TGNH 2002"/>
      <sheetName val="So quy TM 2002"/>
      <sheetName val="SCT NVL"/>
      <sheetName val="SCT TK 131"/>
      <sheetName val="So theo doi thue GTGT 2002"/>
      <sheetName val="BTH- P.Thu"/>
      <sheetName val="TAU"/>
      <sheetName val="KHACH"/>
      <sheetName val="BC1"/>
      <sheetName val="BC2"/>
      <sheetName val="BAO CAO AN"/>
      <sheetName val="BANGKEKHACH"/>
      <sheetName val="Mp mai 275"/>
      <sheetName val="gìIÏÝ_x001c_Ã_x0008_ç¾{è"/>
      <sheetName val="Dong$bac"/>
      <sheetName val="XNxlva sxthanKCIÉ"/>
      <sheetName val="30100000"/>
      <sheetName val="Thang8-02"/>
      <sheetName val="Thang9-02"/>
      <sheetName val="Thang10-02"/>
      <sheetName val="Thang11-02"/>
      <sheetName val="Thang12-02"/>
      <sheetName val="Thang01-03"/>
      <sheetName val="Thang02-03"/>
      <sheetName val="_x000b_luong phu"/>
      <sheetName val="TL33-13.14"/>
      <sheetName val="tlđm190337,8"/>
      <sheetName val="GC190337,8"/>
      <sheetName val="033,7,8"/>
      <sheetName val="TL033 ,2,4"/>
      <sheetName val="TL 0331,2"/>
      <sheetName val="033-1,4"/>
      <sheetName val="TL033,19,5"/>
      <sheetName val="ၔong hop QL48 - 2"/>
      <sheetName val="Km266"/>
      <sheetName val="Ton 31.1"/>
      <sheetName val="NhapT.2"/>
      <sheetName val="Xuat T.2"/>
      <sheetName val="Ton 28.2"/>
      <sheetName val="H.Tra"/>
      <sheetName val="Hang CTY TRA LAI"/>
      <sheetName val="Hang NV Tra Lai"/>
      <sheetName val="Km27%"/>
      <sheetName val="O0 mai 279"/>
      <sheetName val="Op_x0000_mai 280"/>
      <sheetName val="Op mai 28_x0011_"/>
      <sheetName val="5 nam (tac`) (2)"/>
      <sheetName val="D%o nai"/>
      <sheetName val="CTT cao so."/>
      <sheetName val="XNxlva sxdhanKCII"/>
      <sheetName val="CTxay lap mo C_x0010_"/>
      <sheetName val="120"/>
      <sheetName val="IFAD"/>
      <sheetName val="CVHN"/>
      <sheetName val="TCVM"/>
      <sheetName val="RIDP"/>
      <sheetName val="LDNN"/>
      <sheetName val="Cong ban 0,7p0,7"/>
      <sheetName val="Km275 - Ke276"/>
      <sheetName val="Km280 - Km2(1"/>
      <sheetName val="Km282 - Kl283"/>
      <sheetName val="Tong hop Op m!i"/>
      <sheetName val="BCDSPS"/>
      <sheetName val="BCDKT"/>
      <sheetName val="[PNT-P3.xlsUTong hop (2)"/>
      <sheetName val="Km276 - Ke277"/>
      <sheetName val="[PNT-P3.xlsUKm279 - Km280"/>
      <sheetName val="Khach iang le "/>
      <sheetName val="t01.06"/>
      <sheetName val="Tong (op"/>
      <sheetName val="Coc 4ieu"/>
      <sheetName val="Du tnan chi tiet coc nuoc"/>
      <sheetName val="TNghiÖ- VL"/>
      <sheetName val="thaß26"/>
      <sheetName val="ADKTKT02"/>
      <sheetName val="7000 000"/>
      <sheetName val="32"/>
      <sheetName val="33"/>
      <sheetName val="34"/>
      <sheetName val="35"/>
      <sheetName val="36"/>
      <sheetName val="37"/>
      <sheetName val="38"/>
      <sheetName val="PN1"/>
      <sheetName val="PN2"/>
      <sheetName val="PG1"/>
      <sheetName val="PG2"/>
      <sheetName val="TT"/>
      <sheetName val="HFO"/>
      <sheetName val="HFA"/>
      <sheetName val="FA2"/>
      <sheetName val="T_pn1"/>
      <sheetName val="T_pn2"/>
      <sheetName val="T_pg1"/>
      <sheetName val="T_pg2"/>
      <sheetName val="T_tt"/>
      <sheetName val="T_hfo"/>
      <sheetName val="T_p2"/>
      <sheetName val="T_hfa"/>
      <sheetName val="tong"/>
      <sheetName val="dt1,2,10"/>
      <sheetName val="13b"/>
      <sheetName val="pn1_TT"/>
      <sheetName val="pn2_TT"/>
      <sheetName val="PG1_TT"/>
      <sheetName val="PG2_TT"/>
      <sheetName val="tuathang"/>
      <sheetName val="hpho_TT"/>
      <sheetName val="Ban pha 2"/>
      <sheetName val="Huoipha"/>
      <sheetName val="gVL"/>
      <sheetName val="mua vao"/>
      <sheetName val="chi phi "/>
      <sheetName val="ban ra 10%"/>
      <sheetName val="??-BLDG"/>
      <sheetName val="Nhap du lieu"/>
      <sheetName val="tt chu don"/>
      <sheetName val="tuong"/>
      <sheetName val="TDT-TBࡁ"/>
      <sheetName val="Op mai 2_x000c__x0000_"/>
      <sheetName val="_x0000_bÑi_x0003__x0000__x0000__x0000__x0000_²r_x0013__x0000_"/>
      <sheetName val="bc"/>
      <sheetName val="K.O"/>
      <sheetName val="xang _clc"/>
      <sheetName val="X¡NG_td"/>
      <sheetName val="MaZUT"/>
      <sheetName val="DIESEL"/>
      <sheetName val="Km_x0012_77 "/>
      <sheetName val="k, vt tho"/>
      <sheetName val="Km280 ࠭ Km281"/>
      <sheetName val="_x0000__x000d__x0000__x0000__x0000_âO"/>
      <sheetName val="_x0000__x000f__x0000__x0000__x0000_½"/>
      <sheetName val="_x0000__x0000_²r"/>
      <sheetName val="_x0000__x0000__x0000__x0000__x0000_M pc_x0006__x0000__x0000_CamPh_x0000__x0000_"/>
      <sheetName val="Cong ban 1,5„—_x0013__x0000_"/>
      <sheetName val="Dimu"/>
      <sheetName val="Klct"/>
      <sheetName val="Covi"/>
      <sheetName val="Nlvt"/>
      <sheetName val="Innl"/>
      <sheetName val="Invt"/>
      <sheetName val="Chon"/>
      <sheetName val="Qtnv"/>
      <sheetName val="Bqtn"/>
      <sheetName val="Bqtv"/>
      <sheetName val="Giao"/>
      <sheetName val="Dcap"/>
      <sheetName val="Nlie"/>
      <sheetName val="Mnli"/>
      <sheetName val="CV den trong to?g"/>
      <sheetName val="?0000000"/>
      <sheetName val="K?284"/>
      <sheetName val="DG "/>
      <sheetName val="VÃt liÖu"/>
      <sheetName val="_x0003_har"/>
      <sheetName val="Cac cang UT mua thal Dong bac"/>
      <sheetName val="chieud_x0005__x0000__x0000__x0000_"/>
      <sheetName val="Shaet13"/>
      <sheetName val="gìIÏÝ_x001c_齘_x0013_龜_x0013_ꗃ〒"/>
      <sheetName val="PNT-P3"/>
      <sheetName val="K-280 - Km281"/>
      <sheetName val="Xa9lap "/>
      <sheetName val="P210-TP20"/>
      <sheetName val="CB32"/>
      <sheetName val="Diem mon hoc"/>
      <sheetName val="Tong hop diem"/>
      <sheetName val="HoTen-khong duoc xoa"/>
      <sheetName val="gia x_x0000_ may"/>
      <sheetName val="nam2004"/>
      <sheetName val="T[ 131"/>
      <sheetName val="DŃ02"/>
      <sheetName val="QD cua "/>
      <sheetName val="Tong hop xuat kho nvl"/>
      <sheetName val="Xuat kho"/>
      <sheetName val="Tong hop so lieu tai nhap kho"/>
      <sheetName val="tai nhap kho"/>
      <sheetName val="Nhap kho"/>
      <sheetName val="Tong ket nhap kho"/>
      <sheetName val="Tong ket"/>
      <sheetName val="cac ma can huy"/>
      <sheetName val="Hang hong"/>
      <sheetName val="Tham khao"/>
      <sheetName val="hang khong co packing"/>
      <sheetName val="01"/>
      <sheetName val="02"/>
      <sheetName val="03"/>
      <sheetName val="04"/>
      <sheetName val="05"/>
      <sheetName val="07"/>
      <sheetName val="08"/>
      <sheetName val="09"/>
      <sheetName val="PHEPNAM"/>
      <sheetName val="KHONGLUONG"/>
      <sheetName val="d0000000"/>
      <sheetName val="e0000000"/>
      <sheetName val="f0000000"/>
      <sheetName val="g0000000"/>
      <sheetName val="h0000000"/>
      <sheetName val="i0000000"/>
      <sheetName val="XXXXXXX0"/>
      <sheetName val="XXXXXXX1"/>
      <sheetName val="XXXXXXX2"/>
      <sheetName val="XXXXXXX3"/>
      <sheetName val="XXXXXXX4"/>
      <sheetName val="XXXXXXX5"/>
      <sheetName val="XXXXXXX6"/>
      <sheetName val="XXXXXXX7"/>
      <sheetName val="XXXXXXX8"/>
      <sheetName val="XXXXXXX9"/>
      <sheetName val="XXXXXXX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sheetData sheetId="106"/>
      <sheetData sheetId="107"/>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sheetData sheetId="161"/>
      <sheetData sheetId="162"/>
      <sheetData sheetId="163"/>
      <sheetData sheetId="164"/>
      <sheetData sheetId="165"/>
      <sheetData sheetId="166" refreshError="1"/>
      <sheetData sheetId="167" refreshError="1"/>
      <sheetData sheetId="168" refreshError="1"/>
      <sheetData sheetId="169" refreshError="1"/>
      <sheetData sheetId="170" refreshError="1"/>
      <sheetData sheetId="171" refreshError="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refreshError="1"/>
      <sheetData sheetId="219" refreshError="1"/>
      <sheetData sheetId="220" refreshError="1"/>
      <sheetData sheetId="221" refreshError="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refreshError="1"/>
      <sheetData sheetId="236"/>
      <sheetData sheetId="237"/>
      <sheetData sheetId="238"/>
      <sheetData sheetId="239"/>
      <sheetData sheetId="240"/>
      <sheetData sheetId="241"/>
      <sheetData sheetId="242"/>
      <sheetData sheetId="243"/>
      <sheetData sheetId="244"/>
      <sheetData sheetId="245"/>
      <sheetData sheetId="246" refreshError="1"/>
      <sheetData sheetId="247"/>
      <sheetData sheetId="248"/>
      <sheetData sheetId="249"/>
      <sheetData sheetId="250"/>
      <sheetData sheetId="251"/>
      <sheetData sheetId="252"/>
      <sheetData sheetId="253"/>
      <sheetData sheetId="254"/>
      <sheetData sheetId="255"/>
      <sheetData sheetId="256"/>
      <sheetData sheetId="257" refreshError="1"/>
      <sheetData sheetId="258" refreshError="1"/>
      <sheetData sheetId="259" refreshError="1"/>
      <sheetData sheetId="260" refreshError="1"/>
      <sheetData sheetId="261" refreshError="1"/>
      <sheetData sheetId="262" refreshError="1"/>
      <sheetData sheetId="263" refreshError="1"/>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refreshError="1"/>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refreshError="1"/>
      <sheetData sheetId="414" refreshError="1"/>
      <sheetData sheetId="415" refreshError="1"/>
      <sheetData sheetId="416" refreshError="1"/>
      <sheetData sheetId="417"/>
      <sheetData sheetId="418"/>
      <sheetData sheetId="419"/>
      <sheetData sheetId="420"/>
      <sheetData sheetId="421"/>
      <sheetData sheetId="422"/>
      <sheetData sheetId="423"/>
      <sheetData sheetId="424"/>
      <sheetData sheetId="425" refreshError="1"/>
      <sheetData sheetId="426" refreshError="1"/>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refreshError="1"/>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refreshError="1"/>
      <sheetData sheetId="462" refreshError="1"/>
      <sheetData sheetId="463"/>
      <sheetData sheetId="464"/>
      <sheetData sheetId="465"/>
      <sheetData sheetId="466"/>
      <sheetData sheetId="467"/>
      <sheetData sheetId="468"/>
      <sheetData sheetId="469"/>
      <sheetData sheetId="470" refreshError="1"/>
      <sheetData sheetId="471" refreshError="1"/>
      <sheetData sheetId="472" refreshError="1"/>
      <sheetData sheetId="473" refreshError="1"/>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sheetData sheetId="510"/>
      <sheetData sheetId="511"/>
      <sheetData sheetId="512"/>
      <sheetData sheetId="513"/>
      <sheetData sheetId="514"/>
      <sheetData sheetId="515" refreshError="1"/>
      <sheetData sheetId="516" refreshError="1"/>
      <sheetData sheetId="517" refreshError="1"/>
      <sheetData sheetId="518" refreshError="1"/>
      <sheetData sheetId="519"/>
      <sheetData sheetId="520"/>
      <sheetData sheetId="521"/>
      <sheetData sheetId="522"/>
      <sheetData sheetId="523"/>
      <sheetData sheetId="524"/>
      <sheetData sheetId="525"/>
      <sheetData sheetId="526"/>
      <sheetData sheetId="527" refreshError="1"/>
      <sheetData sheetId="528"/>
      <sheetData sheetId="529"/>
      <sheetData sheetId="530"/>
      <sheetData sheetId="531"/>
      <sheetData sheetId="532"/>
      <sheetData sheetId="533"/>
      <sheetData sheetId="534"/>
      <sheetData sheetId="535"/>
      <sheetData sheetId="536"/>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sheetData sheetId="561" refreshError="1"/>
      <sheetData sheetId="562" refreshError="1"/>
      <sheetData sheetId="563"/>
      <sheetData sheetId="564"/>
      <sheetData sheetId="565"/>
      <sheetData sheetId="566"/>
      <sheetData sheetId="567" refreshError="1"/>
      <sheetData sheetId="568" refreshError="1"/>
      <sheetData sheetId="569" refreshError="1"/>
      <sheetData sheetId="570" refreshError="1"/>
      <sheetData sheetId="571"/>
      <sheetData sheetId="572" refreshError="1"/>
      <sheetData sheetId="573" refreshError="1"/>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refreshError="1"/>
      <sheetData sheetId="614"/>
      <sheetData sheetId="615"/>
      <sheetData sheetId="616"/>
      <sheetData sheetId="617" refreshError="1"/>
      <sheetData sheetId="618"/>
      <sheetData sheetId="619"/>
      <sheetData sheetId="620" refreshError="1"/>
      <sheetData sheetId="621"/>
      <sheetData sheetId="622" refreshError="1"/>
      <sheetData sheetId="623" refreshError="1"/>
      <sheetData sheetId="624"/>
      <sheetData sheetId="625"/>
      <sheetData sheetId="626"/>
      <sheetData sheetId="627"/>
      <sheetData sheetId="628"/>
      <sheetData sheetId="629"/>
      <sheetData sheetId="630" refreshError="1"/>
      <sheetData sheetId="63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sheetData sheetId="643"/>
      <sheetData sheetId="644"/>
      <sheetData sheetId="645"/>
      <sheetData sheetId="646"/>
      <sheetData sheetId="647"/>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sheetData sheetId="657"/>
      <sheetData sheetId="658" refreshError="1"/>
      <sheetData sheetId="659"/>
      <sheetData sheetId="660"/>
      <sheetData sheetId="661"/>
      <sheetData sheetId="662" refreshError="1"/>
      <sheetData sheetId="663" refreshError="1"/>
      <sheetData sheetId="664"/>
      <sheetData sheetId="665" refreshError="1"/>
      <sheetData sheetId="666" refreshError="1"/>
      <sheetData sheetId="667"/>
      <sheetData sheetId="668"/>
      <sheetData sheetId="669"/>
      <sheetData sheetId="670"/>
      <sheetData sheetId="671"/>
      <sheetData sheetId="672" refreshError="1"/>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g TH"/>
      <sheetName val="TTgia"/>
      <sheetName val="PTDG"/>
      <sheetName val="Gia"/>
      <sheetName val="Nhan cong"/>
      <sheetName val="vua"/>
      <sheetName val="BTN min"/>
      <sheetName val="BTN tho"/>
      <sheetName val="XL4Poppy"/>
    </sheetNames>
    <sheetDataSet>
      <sheetData sheetId="0"/>
      <sheetData sheetId="1"/>
      <sheetData sheetId="2"/>
      <sheetData sheetId="3" refreshError="1">
        <row r="126">
          <cell r="E126">
            <v>405755</v>
          </cell>
        </row>
      </sheetData>
      <sheetData sheetId="4"/>
      <sheetData sheetId="5"/>
      <sheetData sheetId="6"/>
      <sheetData sheetId="7"/>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MTO REV.0"/>
      <sheetName val="VENDOR-QUOTES"/>
      <sheetName val="SUM REV.0"/>
      <sheetName val="SUM-BQ"/>
      <sheetName val="BUILDING ELE."/>
      <sheetName val="PAINTING"/>
      <sheetName val="CATHODIC PROTECTION"/>
      <sheetName val="PAGE-PARTY"/>
      <sheetName val="CCTV"/>
      <sheetName val="WEATHER PROOF LTG. &amp; ROD LTG."/>
      <sheetName val="PVC CONDUIT"/>
      <sheetName val="BOX"/>
      <sheetName val="CABLE TRAY"/>
      <sheetName val="TERMINAL KIT"/>
      <sheetName val="EXP-PROOF EQUIPMENT"/>
      <sheetName val="COVE-PAGE"/>
      <sheetName val="Hoan thanh"/>
      <sheetName val="Khoach"/>
      <sheetName val="hoan th 15"/>
      <sheetName val="Khoach 15"/>
      <sheetName val="HT 22"/>
      <sheetName val="KH 22"/>
      <sheetName val="KH29"/>
      <sheetName val="KH T8"/>
      <sheetName val="T11"/>
      <sheetName val="T10"/>
      <sheetName val="T8"/>
      <sheetName val="T7"/>
      <sheetName val="Kh48"/>
      <sheetName val="Ht 48"/>
      <sheetName val="Ht128"/>
      <sheetName val="ht12"/>
      <sheetName val="Kh 12"/>
      <sheetName val="ht 20-10"/>
      <sheetName val="ht 24-11"/>
      <sheetName val="kh20-1"/>
      <sheetName val="Ht 20-1"/>
      <sheetName val="KH 12-1"/>
      <sheetName val="HT 12-1"/>
      <sheetName val="KH 5-1"/>
      <sheetName val="HT 5-1"/>
      <sheetName val="Kh29-12"/>
      <sheetName val="Ht29-12"/>
      <sheetName val="KH22-12"/>
      <sheetName val="Ht 22-12"/>
      <sheetName val="KH15-12"/>
      <sheetName val="Ht 15-12"/>
      <sheetName val="kh 7-12"/>
      <sheetName val="ht 7-12"/>
      <sheetName val="kh 30-11"/>
      <sheetName val="ht 30-11"/>
      <sheetName val="kh24-11"/>
      <sheetName val="kh 17-11"/>
      <sheetName val="ht 17-11"/>
      <sheetName val="kh 10-11"/>
      <sheetName val="ht 10-11"/>
      <sheetName val="kh 2-11"/>
      <sheetName val="ht 02-11"/>
      <sheetName val="kh 27-10"/>
      <sheetName val="ht 27-10"/>
      <sheetName val="kh28-10"/>
      <sheetName val="Kh 6-10"/>
      <sheetName val="06-10"/>
      <sheetName val="29-9"/>
      <sheetName val="22-9"/>
      <sheetName val="16-9"/>
      <sheetName val="8-9"/>
      <sheetName val="1-9"/>
      <sheetName val="26-8"/>
      <sheetName val="n198"/>
      <sheetName val="kh128"/>
      <sheetName val="HT29"/>
      <sheetName val="XL4Poppy"/>
      <sheetName val="Tong San luong"/>
      <sheetName val="TQT"/>
      <sheetName val="Tong Quyettoan"/>
      <sheetName val="Quyettoan 2001"/>
      <sheetName val="TT tam ung"/>
      <sheetName val="QT thue 2001"/>
      <sheetName val="P bo CPC 2001"/>
      <sheetName val="PB KHTS 2001"/>
      <sheetName val="Dieuchinh thueVAT"/>
      <sheetName val="THUTHAU99"/>
      <sheetName val="THUTHAU6T_2000"/>
      <sheetName val="THUTHAU_QuyIII_2000"/>
      <sheetName val="Yaly"/>
      <sheetName val="THUTHAU_Nam_2000"/>
      <sheetName val="Soconnop_nam2000"/>
      <sheetName val="THUTHAU_Nam 2000"/>
      <sheetName val="B chinh 6 thang nam 2001"/>
      <sheetName val="B chinh Q3  nam 2001 "/>
      <sheetName val="SD1"/>
      <sheetName val="SD2"/>
      <sheetName val="SD4"/>
      <sheetName val="SD6"/>
      <sheetName val="SD7"/>
      <sheetName val="SD8"/>
      <sheetName val="SD9"/>
      <sheetName val="SD10"/>
      <sheetName val="SD12"/>
      <sheetName val="SD12 (2)"/>
      <sheetName val="Tv"/>
      <sheetName val="Bang ke cac CT"/>
      <sheetName val="000"/>
      <sheetName val="XX0"/>
      <sheetName val="XXX"/>
      <sheetName val="Dong Dau"/>
      <sheetName val="Sau dong"/>
      <sheetName val="Ma xa"/>
      <sheetName val="Me tri"/>
      <sheetName val="My dinh"/>
      <sheetName val="Tong cong"/>
      <sheetName val="Sheet4"/>
      <sheetName val="Sheet5"/>
      <sheetName val="moma o 7+9"/>
      <sheetName val="Sheet2"/>
      <sheetName val="Sheet3"/>
      <sheetName val="Do K"/>
      <sheetName val="G hop"/>
      <sheetName val="DCTC"/>
      <sheetName val="T hop"/>
      <sheetName val="Sheet1"/>
      <sheetName val="TPHcat"/>
      <sheetName val="TPH da"/>
      <sheetName val="Gia VL"/>
      <sheetName val="Bang gia ca may"/>
      <sheetName val="Bang luong CB"/>
      <sheetName val="Bang P.tich CT"/>
      <sheetName val="D.toan chi tiet"/>
      <sheetName val="Bang TH Dtoan"/>
      <sheetName val="XXXXXXXX"/>
      <sheetName val="Congty"/>
      <sheetName val="VPPN"/>
      <sheetName val="XN74"/>
      <sheetName val="XN54"/>
      <sheetName val="XN33"/>
      <sheetName val="NK96"/>
      <sheetName val="XL4Test5"/>
      <sheetName val="Bia"/>
      <sheetName val="TM"/>
      <sheetName val="TH"/>
      <sheetName val="CT"/>
      <sheetName val="CLVL"/>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00000000"/>
      <sheetName val="Quang Tri"/>
      <sheetName val="TTHue"/>
      <sheetName val="Da Nang"/>
      <sheetName val="Quang Nam"/>
      <sheetName val="Quang Ngai"/>
      <sheetName val="TH DH-QN"/>
      <sheetName val="KP HD"/>
      <sheetName val="DB HD"/>
      <sheetName val="du tru di BT,TV,BPhuoc1"/>
      <sheetName val="CT Duong"/>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10000000"/>
      <sheetName val="km338+00-km338+100(2)"/>
      <sheetName val="km337+136-km337-350"/>
      <sheetName val="km346+600-km346+820 (2)"/>
      <sheetName val="km346+330-km346+600 (2)"/>
      <sheetName val="km346+00-km346+240 (2)"/>
      <sheetName val="km345+661-km345+000 (2)"/>
      <sheetName val="km345+661-km345+000"/>
      <sheetName val="km338+60-km338+130"/>
      <sheetName val="km338+176-km338+230"/>
      <sheetName val="km342+376.41- km342+520.29"/>
      <sheetName val="km338+439-km388+571.89"/>
      <sheetName val="km342+297.58-km342+376.41"/>
      <sheetName val="km338+571.89-km338+652"/>
      <sheetName val="km337+533.60-km338 (2)"/>
      <sheetName val="km341+275-km341+350"/>
      <sheetName val="km341+913-km341+963"/>
      <sheetName val="km341+1077 -km341+1177.61"/>
      <sheetName val="km341+612-341+682"/>
      <sheetName val="km345+400-km345+500 (3) (2)"/>
      <sheetName val="km345+400-km345+500 (6')"/>
      <sheetName val="km345+400-km345+500 (4)"/>
      <sheetName val="km345+400-km345+500 (9)"/>
      <sheetName val="km345+400-km345+500 (6)"/>
      <sheetName val="km342+520-km342+690 (2)"/>
      <sheetName val="km341.26-km341+200 (2)"/>
      <sheetName val="Duong cong vu hcm (2)"/>
      <sheetName val="Duong cong vu hcm (4)"/>
      <sheetName val="Duong cong vu hcm (5)"/>
      <sheetName val="Duong cong vu hcm (9)"/>
      <sheetName val="Duong cong vu hcm (4;) (2)"/>
      <sheetName val="Duong cong vu hcm (7)"/>
      <sheetName val="Duong cong vu hcm (8)"/>
      <sheetName val="Duong cong vu hcm (6)"/>
      <sheetName val="Duong cong vu hcm (3)"/>
      <sheetName val="Duong cong vu hcm (2;) (2)"/>
      <sheetName val="Duong cong vu hcm (9;) (2)"/>
      <sheetName val="Duong cong vu hcm (8;) (2)"/>
      <sheetName val="Duong cong vu hcm (7;) (2)"/>
      <sheetName val="Duong cong vu hcm (13;) (2)"/>
      <sheetName val="Duong cong vu hcm( Lmat;0) (2)"/>
      <sheetName val="Duong cong vu hcm( Lmat;1) (2)"/>
      <sheetName val="Duong cong vu hcm( Lmat;2)"/>
      <sheetName val="Duong cong vu hcm (10)"/>
      <sheetName val="Duong cong vu hcm (67)"/>
      <sheetName val="Duong cong vu hcm (11)"/>
      <sheetName val="Duong cong vu hcm (12)"/>
      <sheetName val="Duong cong vu hcm"/>
      <sheetName val="km345+400-km345+500 (2)"/>
      <sheetName val="km337+00-km337+34 (3)"/>
      <sheetName val="cong ty so 9 VINACONEX"/>
      <sheetName val="cong ty so 9 VINACONEX (2)"/>
      <sheetName val="DSKH HN"/>
      <sheetName val="NKY "/>
      <sheetName val="DS-TT"/>
      <sheetName val=" HN NHAP"/>
      <sheetName val="KHO HN"/>
      <sheetName val="CNO "/>
      <sheetName val="tong hop"/>
      <sheetName val="phan tich DG"/>
      <sheetName val="gia vat lieu"/>
      <sheetName val="gia xe may"/>
      <sheetName val="gia nhan cong"/>
      <sheetName val="CBR"/>
      <sheetName val="ThietKe"/>
      <sheetName val="HoSoMT"/>
      <sheetName val="GiamSat"/>
      <sheetName val="ThamDinhTKKT"/>
      <sheetName val="ThamDinhDT"/>
      <sheetName val="QLDA"/>
      <sheetName val="TM (2)"/>
      <sheetName val="KPTH"/>
      <sheetName val="KPTH (2)"/>
      <sheetName val="Noi Suy"/>
      <sheetName val="Bia (2)"/>
      <sheetName val="Gia NC"/>
      <sheetName val="00000001"/>
      <sheetName val="00000002"/>
      <sheetName val="20000000"/>
      <sheetName val="30000000"/>
      <sheetName val="CTY CAU THANH THUY"/>
      <sheetName val="VINACONEX 15 A"/>
      <sheetName val="NNGT-XMHM2"/>
      <sheetName val="NNGT-XMNS CTXDSO 6(6)"/>
      <sheetName val="892"/>
      <sheetName val="NNGT-XMNS (2)"/>
      <sheetName val="NNGT-XMNS (3)"/>
      <sheetName val="NNGT-XMNS (4)"/>
      <sheetName val="NNGT-XMNS (5)"/>
      <sheetName val="NNGT-XMBS (2)"/>
      <sheetName val="NNGT-XMHM"/>
      <sheetName val="da-1x2 ru muout Tong thuy"/>
      <sheetName val="cat nam dan (4)"/>
      <sheetName val="cat nam dan (5)"/>
      <sheetName val="cat nghia dan(3)"/>
      <sheetName val="LUY KE LO Hang"/>
      <sheetName val="Ng - 01"/>
      <sheetName val="Ng- 02"/>
      <sheetName val="Ng-03"/>
      <sheetName val="Ng - 04"/>
      <sheetName val="Ng - 05"/>
      <sheetName val="Ng - 06"/>
      <sheetName val="Ng - 07"/>
      <sheetName val="Ng - 08"/>
      <sheetName val="Ng - 9"/>
      <sheetName val="Ng - 10"/>
      <sheetName val="NG - 11"/>
      <sheetName val="NG - 12"/>
      <sheetName val="NG - 13"/>
      <sheetName val="NG - 14"/>
      <sheetName val="NG -15"/>
      <sheetName val="NG - 16"/>
      <sheetName val="Sheet16"/>
      <sheetName val="Sheet15"/>
      <sheetName val="Sheet14"/>
      <sheetName val="Sheet13"/>
      <sheetName val="Sheet12"/>
      <sheetName val="Sheet11"/>
      <sheetName val="Sheet10"/>
      <sheetName val="Sheet9"/>
      <sheetName val="Sheet8"/>
      <sheetName val="Sheet7"/>
      <sheetName val="Sheet6"/>
      <sheetName val="MTO REV_0"/>
      <sheetName val="TK 1331"/>
      <sheetName val="BKe Von vay"/>
      <sheetName val="CP "/>
      <sheetName val="NK Chung"/>
      <sheetName val="So cai"/>
      <sheetName val="NK Thu -Chi"/>
      <sheetName val="SQTM"/>
      <sheetName val="DKCtu"/>
      <sheetName val="CtuGso"/>
      <sheetName val="BCTC"/>
      <sheetName val="Tdoi HD"/>
      <sheetName val="40000000"/>
      <sheetName val="50000000"/>
      <sheetName val="60000000"/>
      <sheetName val="KHNN"/>
      <sheetName val="DPRRtm"/>
      <sheetName val="K243 K98"/>
      <sheetName val="_x000b_255"/>
      <sheetName val="TK331A"/>
      <sheetName val="TK131B"/>
      <sheetName val="TK131A"/>
      <sheetName val="TK 331c1"/>
      <sheetName val="TK331C"/>
      <sheetName val="CT331-2003"/>
      <sheetName val="CT 331"/>
      <sheetName val="CT131-2003"/>
      <sheetName val="CT 131"/>
      <sheetName val="TK331B"/>
      <sheetName val="[99Q3299(REV.0).xlsÝK253 AC"/>
      <sheetName val="BD52"/>
      <sheetName val="Coc 52"/>
      <sheetName val="BD225"/>
      <sheetName val="Coc 225"/>
      <sheetName val="Suachua"/>
      <sheetName val="PhanTienXuan"/>
      <sheetName val="Quy"/>
      <sheetName val="NguyenHuyen"/>
      <sheetName val="LeVanDung"/>
      <sheetName val="Co gioi- Nam Mu"/>
      <sheetName val="Co gioi -Na Hang"/>
      <sheetName val="PVNA"/>
      <sheetName val="ToDien"/>
      <sheetName val="Le Thanh Buong"/>
      <sheetName val="B ay"/>
      <sheetName val="S y"/>
      <sheetName val="Gian tiep"/>
      <sheetName val="Ky Thuat"/>
      <sheetName val="Tonghop"/>
      <sheetName val=""/>
      <sheetName val="DTCT"/>
      <sheetName val="PTVT"/>
      <sheetName val="THDT"/>
      <sheetName val="THVT"/>
      <sheetName val="THGT"/>
      <sheetName val="Quang T2i"/>
      <sheetName val="Quang Ngaa"/>
      <sheetName val="LUONG1"/>
      <sheetName val="Khoan khau tru"/>
      <sheetName val="cac khoan nop"/>
      <sheetName val="Doan phi CD"/>
      <sheetName val="Tro giup CN"/>
      <sheetName val="QTOAN C.T"/>
      <sheetName val="B.PPL"/>
      <sheetName val="Hop don vi"/>
      <sheetName val="XIN T.TOAN CPC"/>
      <sheetName val="Luong ranh PL"/>
      <sheetName val="Luong noi TPL"/>
      <sheetName val="CAP PHAT LUONG"/>
      <sheetName val="TL kenh Hon Cut"/>
      <sheetName val="Hon Soi"/>
      <sheetName val="ၨt 24-11"/>
      <sheetName val="Ha Thanh"/>
      <sheetName val="Duong cong_x0000_vu hcm (7;) (2)"/>
      <sheetName val="km341+1077 -km341+!177.61"/>
      <sheetName val="TK 911"/>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4"/>
      <sheetName val="TK333"/>
      <sheetName val="TK331"/>
      <sheetName val="TK 341vay dai han "/>
      <sheetName val="TK311"/>
      <sheetName val="TK 214"/>
      <sheetName val="TK 212"/>
      <sheetName val="Chi tiet TK 211"/>
      <sheetName val="TK 211"/>
      <sheetName val="TK 154"/>
      <sheetName val="TK153"/>
      <sheetName val="Chi tiet TK 152"/>
      <sheetName val="Can Doi TK"/>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Cham cong (5)"/>
      <sheetName val="SD12_x0000_(2)"/>
      <sheetName val="99Q3299(REV.0)"/>
      <sheetName val="VAY"/>
      <sheetName val="Bom"/>
      <sheetName val="Chart1"/>
      <sheetName val="thang1"/>
      <sheetName val="CATHODIC PROTEATION"/>
      <sheetName val="Kc giavonQ1.05"/>
      <sheetName val="Gan tru thue"/>
      <sheetName val="DThu"/>
      <sheetName val="Nhap KPCT"/>
      <sheetName val="PBo KPCT"/>
      <sheetName val="KP nop CT"/>
      <sheetName val="PB LV CNhanh"/>
      <sheetName val="PB CPC"/>
      <sheetName val="PB LV doi Q4"/>
      <sheetName val="PB LV doi"/>
      <sheetName val="GtQ4.05L4"/>
      <sheetName val="GTQ4.05L3"/>
      <sheetName val="GTQ4.05 L2"/>
      <sheetName val="GTQ4.05"/>
      <sheetName val="GT Q3,05 sua"/>
      <sheetName val="GT Kc Q3.05"/>
      <sheetName val="GT Q2.05"/>
      <sheetName val="GT01.2005"/>
      <sheetName val="DT"/>
      <sheetName val="CP"/>
      <sheetName val="BCT6"/>
      <sheetName val="gvl"/>
    </sheetNames>
    <sheetDataSet>
      <sheetData sheetId="0" refreshError="1"/>
      <sheetData sheetId="1" refreshError="1">
        <row r="1">
          <cell r="A1" t="str">
            <v>PRICE BREAKDOWN FOR ELECTRICAL INSTALLATION WORK</v>
          </cell>
          <cell r="B1" t="str">
            <v xml:space="preserve">  600V CONTROL CA_x0000_LE 12/C 2.0 sq.mm  PVC/PVC</v>
          </cell>
          <cell r="C1">
            <v>-195</v>
          </cell>
          <cell r="D1" t="str">
            <v>M</v>
          </cell>
          <cell r="E1">
            <v>38</v>
          </cell>
          <cell r="F1">
            <v>-7410</v>
          </cell>
          <cell r="G1" t="str">
            <v xml:space="preserve"> </v>
          </cell>
          <cell r="H1">
            <v>0</v>
          </cell>
          <cell r="J1">
            <v>0</v>
          </cell>
          <cell r="K1" t="str">
            <v xml:space="preserve"> </v>
          </cell>
          <cell r="L1" t="str">
            <v>M+L</v>
          </cell>
          <cell r="M1">
            <v>0</v>
          </cell>
          <cell r="N1">
            <v>0</v>
          </cell>
          <cell r="O1">
            <v>60</v>
          </cell>
          <cell r="P1">
            <v>114600</v>
          </cell>
          <cell r="Q1">
            <v>0</v>
          </cell>
        </row>
        <row r="2">
          <cell r="B2" t="str">
            <v>??  LNG TERMINAL</v>
          </cell>
          <cell r="G2" t="str">
            <v xml:space="preserve"> </v>
          </cell>
          <cell r="I2" t="str">
            <v>CTCI Q. NO. : 99Q3299</v>
          </cell>
          <cell r="P2" t="str">
            <v>CTCI Q. NO. : 99Q3299</v>
          </cell>
        </row>
        <row r="3">
          <cell r="B3" t="str">
            <v>LOCATION: ?? ?????</v>
          </cell>
        </row>
        <row r="5">
          <cell r="E5" t="str">
            <v xml:space="preserve">                  TO SITE</v>
          </cell>
          <cell r="G5" t="str">
            <v xml:space="preserve">                  TO SITE</v>
          </cell>
          <cell r="K5" t="str">
            <v xml:space="preserve">                  TO SITE</v>
          </cell>
          <cell r="M5" t="str">
            <v xml:space="preserve">                  TO SITE</v>
          </cell>
        </row>
        <row r="6">
          <cell r="E6" t="str">
            <v xml:space="preserve"> ON SHORE MAT'L (NET) NT$</v>
          </cell>
          <cell r="G6" t="str">
            <v xml:space="preserve"> OFF SHORE MAT'L (NET) US$</v>
          </cell>
          <cell r="I6" t="str">
            <v xml:space="preserve">          LABOR MH (NET) </v>
          </cell>
          <cell r="K6" t="str">
            <v xml:space="preserve">     ON SHORE MAT'L NT$</v>
          </cell>
          <cell r="M6" t="str">
            <v xml:space="preserve">   OFF SHORE MAT'L US$</v>
          </cell>
          <cell r="O6" t="str">
            <v xml:space="preserve">        LABOR PRICE NT$</v>
          </cell>
          <cell r="Q6" t="str">
            <v>REMARK</v>
          </cell>
        </row>
        <row r="7">
          <cell r="A7" t="str">
            <v>NO.</v>
          </cell>
          <cell r="B7" t="str">
            <v>DESCRIPTION</v>
          </cell>
          <cell r="C7" t="str">
            <v>Q'TY</v>
          </cell>
          <cell r="D7" t="str">
            <v>UNIT</v>
          </cell>
          <cell r="E7" t="str">
            <v>U/P</v>
          </cell>
          <cell r="F7" t="str">
            <v>TOTAL</v>
          </cell>
          <cell r="G7" t="str">
            <v>U/P</v>
          </cell>
          <cell r="H7" t="str">
            <v>TOTAL</v>
          </cell>
          <cell r="I7" t="str">
            <v>U/P</v>
          </cell>
          <cell r="J7" t="str">
            <v>TOTAL</v>
          </cell>
          <cell r="K7" t="str">
            <v>U/P</v>
          </cell>
          <cell r="L7" t="str">
            <v>TOTAL</v>
          </cell>
          <cell r="M7" t="str">
            <v>U/P</v>
          </cell>
          <cell r="N7" t="str">
            <v>TOTAL</v>
          </cell>
          <cell r="O7" t="str">
            <v>U/P</v>
          </cell>
          <cell r="P7" t="str">
            <v>TOTAL</v>
          </cell>
        </row>
        <row r="9">
          <cell r="A9" t="str">
            <v>ALT-1</v>
          </cell>
          <cell r="B9" t="str">
            <v xml:space="preserve">         PRICE SUMMARY</v>
          </cell>
        </row>
        <row r="11">
          <cell r="A11" t="str">
            <v xml:space="preserve">  A.</v>
          </cell>
          <cell r="B11" t="str">
            <v xml:space="preserve"> POWER EQUIPMENT </v>
          </cell>
          <cell r="C11">
            <v>1</v>
          </cell>
          <cell r="D11" t="str">
            <v>LOT</v>
          </cell>
          <cell r="E11">
            <v>138612100</v>
          </cell>
          <cell r="F11">
            <v>138612100</v>
          </cell>
          <cell r="H11">
            <v>0</v>
          </cell>
          <cell r="I11">
            <v>13764</v>
          </cell>
          <cell r="J11">
            <v>13764</v>
          </cell>
          <cell r="K11">
            <v>138612100</v>
          </cell>
          <cell r="L11">
            <v>138612100</v>
          </cell>
          <cell r="M11">
            <v>0</v>
          </cell>
          <cell r="N11">
            <v>0</v>
          </cell>
          <cell r="O11">
            <v>6155030</v>
          </cell>
          <cell r="P11">
            <v>6155030</v>
          </cell>
        </row>
        <row r="12">
          <cell r="F12">
            <v>0</v>
          </cell>
          <cell r="J12">
            <v>0</v>
          </cell>
          <cell r="L12">
            <v>0</v>
          </cell>
          <cell r="P12">
            <v>0</v>
          </cell>
        </row>
        <row r="13">
          <cell r="A13" t="str">
            <v xml:space="preserve">  B.</v>
          </cell>
          <cell r="B13" t="str">
            <v xml:space="preserve"> POWER DISTRIBUTION SYSTEM</v>
          </cell>
          <cell r="C13">
            <v>130730</v>
          </cell>
          <cell r="D13" t="str">
            <v>M</v>
          </cell>
          <cell r="E13">
            <v>178.00177465004208</v>
          </cell>
          <cell r="F13">
            <v>23270172</v>
          </cell>
          <cell r="H13">
            <v>0</v>
          </cell>
          <cell r="I13">
            <v>0.25310181289681022</v>
          </cell>
          <cell r="J13">
            <v>33088</v>
          </cell>
          <cell r="K13">
            <v>178.00177465004208</v>
          </cell>
          <cell r="L13">
            <v>23270172</v>
          </cell>
          <cell r="M13">
            <v>0</v>
          </cell>
          <cell r="N13">
            <v>0</v>
          </cell>
          <cell r="O13">
            <v>70.851243019964812</v>
          </cell>
          <cell r="P13">
            <v>9262383</v>
          </cell>
        </row>
        <row r="14">
          <cell r="F14">
            <v>0</v>
          </cell>
          <cell r="H14">
            <v>0</v>
          </cell>
          <cell r="J14">
            <v>0</v>
          </cell>
          <cell r="K14">
            <v>0</v>
          </cell>
          <cell r="L14">
            <v>0</v>
          </cell>
          <cell r="M14">
            <v>0</v>
          </cell>
          <cell r="N14">
            <v>0</v>
          </cell>
          <cell r="O14">
            <v>0</v>
          </cell>
          <cell r="P14">
            <v>0</v>
          </cell>
        </row>
        <row r="15">
          <cell r="A15" t="str">
            <v xml:space="preserve">  C.</v>
          </cell>
          <cell r="B15" t="str">
            <v xml:space="preserve"> LIGHTING SYSTEM</v>
          </cell>
          <cell r="C15">
            <v>508</v>
          </cell>
          <cell r="D15" t="str">
            <v>SET</v>
          </cell>
          <cell r="E15">
            <v>18871.641732283464</v>
          </cell>
          <cell r="F15">
            <v>9586794</v>
          </cell>
          <cell r="H15">
            <v>0</v>
          </cell>
          <cell r="I15">
            <v>28.084645669291337</v>
          </cell>
          <cell r="J15">
            <v>14267</v>
          </cell>
          <cell r="K15">
            <v>18871.641732283464</v>
          </cell>
          <cell r="L15">
            <v>9586794</v>
          </cell>
          <cell r="M15">
            <v>0</v>
          </cell>
          <cell r="N15">
            <v>0</v>
          </cell>
          <cell r="O15">
            <v>8470.6830708661419</v>
          </cell>
          <cell r="P15">
            <v>4303107</v>
          </cell>
        </row>
        <row r="16">
          <cell r="F16">
            <v>0</v>
          </cell>
          <cell r="H16">
            <v>0</v>
          </cell>
          <cell r="J16">
            <v>0</v>
          </cell>
          <cell r="K16">
            <v>0</v>
          </cell>
          <cell r="L16">
            <v>0</v>
          </cell>
          <cell r="M16">
            <v>0</v>
          </cell>
          <cell r="N16">
            <v>0</v>
          </cell>
          <cell r="O16">
            <v>0</v>
          </cell>
          <cell r="P16">
            <v>0</v>
          </cell>
        </row>
        <row r="17">
          <cell r="A17" t="str">
            <v xml:space="preserve">  D.</v>
          </cell>
          <cell r="B17" t="str">
            <v xml:space="preserve"> GROUNDING &amp; LIGHTNING PROTECTION SYSTEM</v>
          </cell>
          <cell r="C17">
            <v>8620</v>
          </cell>
          <cell r="D17" t="str">
            <v>M</v>
          </cell>
          <cell r="E17">
            <v>104.6885150812065</v>
          </cell>
          <cell r="F17">
            <v>902415</v>
          </cell>
          <cell r="H17">
            <v>0</v>
          </cell>
          <cell r="I17">
            <v>0.40336426914153134</v>
          </cell>
          <cell r="J17">
            <v>3477</v>
          </cell>
          <cell r="K17">
            <v>104.6885150812065</v>
          </cell>
          <cell r="L17">
            <v>902415</v>
          </cell>
          <cell r="M17">
            <v>0</v>
          </cell>
          <cell r="N17">
            <v>0</v>
          </cell>
          <cell r="O17">
            <v>146.95568445475638</v>
          </cell>
          <cell r="P17">
            <v>1266758</v>
          </cell>
        </row>
        <row r="18">
          <cell r="F18">
            <v>0</v>
          </cell>
          <cell r="H18">
            <v>0</v>
          </cell>
          <cell r="J18">
            <v>0</v>
          </cell>
          <cell r="K18">
            <v>0</v>
          </cell>
          <cell r="L18">
            <v>0</v>
          </cell>
          <cell r="M18">
            <v>0</v>
          </cell>
          <cell r="N18">
            <v>0</v>
          </cell>
          <cell r="O18">
            <v>0</v>
          </cell>
          <cell r="P18">
            <v>0</v>
          </cell>
        </row>
        <row r="19">
          <cell r="A19" t="str">
            <v xml:space="preserve">  E.</v>
          </cell>
          <cell r="B19" t="str">
            <v xml:space="preserve"> TELEPHONE SYSTEM</v>
          </cell>
          <cell r="C19">
            <v>2250</v>
          </cell>
          <cell r="D19" t="str">
            <v>M</v>
          </cell>
          <cell r="E19">
            <v>219.19555555555556</v>
          </cell>
          <cell r="F19">
            <v>493190</v>
          </cell>
          <cell r="H19">
            <v>0</v>
          </cell>
          <cell r="I19">
            <v>0.20088888888888889</v>
          </cell>
          <cell r="J19">
            <v>452</v>
          </cell>
          <cell r="K19">
            <v>219.19555555555556</v>
          </cell>
          <cell r="L19">
            <v>493190</v>
          </cell>
          <cell r="M19">
            <v>0</v>
          </cell>
          <cell r="N19">
            <v>0</v>
          </cell>
          <cell r="O19">
            <v>56.222222222222221</v>
          </cell>
          <cell r="P19">
            <v>126500</v>
          </cell>
        </row>
        <row r="20">
          <cell r="F20">
            <v>0</v>
          </cell>
          <cell r="H20">
            <v>0</v>
          </cell>
          <cell r="J20">
            <v>0</v>
          </cell>
          <cell r="K20">
            <v>0</v>
          </cell>
          <cell r="L20">
            <v>0</v>
          </cell>
          <cell r="M20">
            <v>0</v>
          </cell>
          <cell r="N20">
            <v>0</v>
          </cell>
          <cell r="O20">
            <v>0</v>
          </cell>
          <cell r="P20">
            <v>0</v>
          </cell>
        </row>
        <row r="21">
          <cell r="A21" t="str">
            <v xml:space="preserve">  F.</v>
          </cell>
          <cell r="B21" t="str">
            <v xml:space="preserve"> PAGE/INTERCOMMUNICATION SYSTEM</v>
          </cell>
          <cell r="C21">
            <v>15</v>
          </cell>
          <cell r="D21" t="str">
            <v>SET</v>
          </cell>
          <cell r="E21">
            <v>67271.8</v>
          </cell>
          <cell r="F21">
            <v>1009077</v>
          </cell>
          <cell r="H21">
            <v>0</v>
          </cell>
          <cell r="I21">
            <v>87.266666666666666</v>
          </cell>
          <cell r="J21">
            <v>1309</v>
          </cell>
          <cell r="K21">
            <v>67271.8</v>
          </cell>
          <cell r="L21">
            <v>1009077</v>
          </cell>
          <cell r="M21">
            <v>0</v>
          </cell>
          <cell r="N21">
            <v>0</v>
          </cell>
          <cell r="O21">
            <v>24435.333333333332</v>
          </cell>
          <cell r="P21">
            <v>366530</v>
          </cell>
        </row>
        <row r="22">
          <cell r="F22">
            <v>0</v>
          </cell>
          <cell r="H22">
            <v>0</v>
          </cell>
          <cell r="J22">
            <v>0</v>
          </cell>
          <cell r="K22">
            <v>0</v>
          </cell>
          <cell r="L22">
            <v>0</v>
          </cell>
          <cell r="M22">
            <v>0</v>
          </cell>
          <cell r="N22">
            <v>0</v>
          </cell>
          <cell r="O22">
            <v>0</v>
          </cell>
          <cell r="P22">
            <v>0</v>
          </cell>
        </row>
        <row r="23">
          <cell r="A23" t="str">
            <v xml:space="preserve">  G.</v>
          </cell>
          <cell r="B23" t="str">
            <v xml:space="preserve"> CCTV SYSTEM</v>
          </cell>
          <cell r="C23">
            <v>6</v>
          </cell>
          <cell r="D23" t="str">
            <v>SET</v>
          </cell>
          <cell r="E23">
            <v>291143.16666666669</v>
          </cell>
          <cell r="F23">
            <v>1746859</v>
          </cell>
          <cell r="H23">
            <v>0</v>
          </cell>
          <cell r="I23">
            <v>221</v>
          </cell>
          <cell r="J23">
            <v>1326</v>
          </cell>
          <cell r="K23">
            <v>291143.16666666669</v>
          </cell>
          <cell r="L23">
            <v>1746859</v>
          </cell>
          <cell r="M23">
            <v>0</v>
          </cell>
          <cell r="N23">
            <v>0</v>
          </cell>
          <cell r="O23">
            <v>61933.5</v>
          </cell>
          <cell r="P23">
            <v>371601</v>
          </cell>
        </row>
        <row r="24">
          <cell r="F24">
            <v>0</v>
          </cell>
          <cell r="H24">
            <v>0</v>
          </cell>
          <cell r="J24">
            <v>0</v>
          </cell>
          <cell r="K24">
            <v>0</v>
          </cell>
          <cell r="L24">
            <v>0</v>
          </cell>
          <cell r="M24">
            <v>0</v>
          </cell>
          <cell r="N24">
            <v>0</v>
          </cell>
          <cell r="O24">
            <v>0</v>
          </cell>
          <cell r="P24">
            <v>0</v>
          </cell>
        </row>
        <row r="25">
          <cell r="A25" t="str">
            <v xml:space="preserve">  H.</v>
          </cell>
          <cell r="B25" t="str">
            <v xml:space="preserve"> CATHODIC PROTECTION SYSTEM</v>
          </cell>
          <cell r="C25">
            <v>60</v>
          </cell>
          <cell r="D25" t="str">
            <v>PC</v>
          </cell>
          <cell r="E25">
            <v>12445.316666666668</v>
          </cell>
          <cell r="F25">
            <v>746719</v>
          </cell>
          <cell r="H25">
            <v>0</v>
          </cell>
          <cell r="I25">
            <v>17.083333333333332</v>
          </cell>
          <cell r="J25">
            <v>1025</v>
          </cell>
          <cell r="K25">
            <v>12445.316666666668</v>
          </cell>
          <cell r="L25">
            <v>746719</v>
          </cell>
          <cell r="M25">
            <v>0</v>
          </cell>
          <cell r="N25">
            <v>0</v>
          </cell>
          <cell r="O25">
            <v>6387.1</v>
          </cell>
          <cell r="P25">
            <v>383226</v>
          </cell>
        </row>
        <row r="26">
          <cell r="B26">
            <v>0</v>
          </cell>
          <cell r="I26">
            <v>0.15</v>
          </cell>
          <cell r="J26">
            <v>0</v>
          </cell>
          <cell r="K26">
            <v>0.15</v>
          </cell>
          <cell r="P26">
            <v>2</v>
          </cell>
        </row>
        <row r="27">
          <cell r="A27" t="str">
            <v xml:space="preserve">  I.</v>
          </cell>
          <cell r="B27" t="str">
            <v>APS SYSTEM</v>
          </cell>
          <cell r="C27">
            <v>60</v>
          </cell>
          <cell r="D27" t="str">
            <v>SET</v>
          </cell>
          <cell r="E27">
            <v>260365.88333333333</v>
          </cell>
          <cell r="F27">
            <v>15621953</v>
          </cell>
          <cell r="H27">
            <v>0</v>
          </cell>
          <cell r="I27">
            <v>227.13333333333333</v>
          </cell>
          <cell r="J27">
            <v>13628</v>
          </cell>
          <cell r="K27">
            <v>260365.88333333333</v>
          </cell>
          <cell r="L27">
            <v>15621953</v>
          </cell>
          <cell r="M27">
            <v>0</v>
          </cell>
          <cell r="N27">
            <v>0</v>
          </cell>
          <cell r="O27">
            <v>63605.433333333334</v>
          </cell>
          <cell r="P27">
            <v>3816326</v>
          </cell>
        </row>
        <row r="28">
          <cell r="B28" t="str">
            <v>5S</v>
          </cell>
          <cell r="C28">
            <v>3.5</v>
          </cell>
          <cell r="D28">
            <v>2.11</v>
          </cell>
          <cell r="E28">
            <v>1</v>
          </cell>
          <cell r="I28">
            <v>0.3</v>
          </cell>
          <cell r="K28">
            <v>0.3</v>
          </cell>
          <cell r="P28">
            <v>3</v>
          </cell>
        </row>
        <row r="29">
          <cell r="A29" t="str">
            <v xml:space="preserve">  J.</v>
          </cell>
          <cell r="B29" t="str">
            <v>U/G CONDUIT BANK</v>
          </cell>
          <cell r="C29">
            <v>2850</v>
          </cell>
          <cell r="D29" t="str">
            <v>M3</v>
          </cell>
          <cell r="E29">
            <v>2070.4561403508774</v>
          </cell>
          <cell r="F29">
            <v>5900800</v>
          </cell>
          <cell r="H29">
            <v>0</v>
          </cell>
          <cell r="I29">
            <v>9.5898245614035087</v>
          </cell>
          <cell r="J29">
            <v>27331</v>
          </cell>
          <cell r="K29">
            <v>2070.4561403508774</v>
          </cell>
          <cell r="L29">
            <v>5900800</v>
          </cell>
          <cell r="M29">
            <v>0</v>
          </cell>
          <cell r="N29">
            <v>0</v>
          </cell>
          <cell r="O29">
            <v>7703.0175438596489</v>
          </cell>
          <cell r="P29">
            <v>21953600</v>
          </cell>
        </row>
        <row r="30">
          <cell r="B30" t="str">
            <v>5S</v>
          </cell>
          <cell r="C30">
            <v>5</v>
          </cell>
          <cell r="D30">
            <v>2.77</v>
          </cell>
          <cell r="E30">
            <v>1</v>
          </cell>
          <cell r="I30">
            <v>0.3</v>
          </cell>
          <cell r="K30">
            <v>0.3</v>
          </cell>
          <cell r="P30">
            <v>4</v>
          </cell>
        </row>
        <row r="31">
          <cell r="B31" t="str">
            <v>5S</v>
          </cell>
          <cell r="C31">
            <v>6</v>
          </cell>
          <cell r="D31">
            <v>2.77</v>
          </cell>
          <cell r="E31">
            <v>1.7652958621831609E-284</v>
          </cell>
        </row>
        <row r="32">
          <cell r="B32" t="str">
            <v>TOTAL (ALT-1)</v>
          </cell>
          <cell r="F32">
            <v>197890079</v>
          </cell>
          <cell r="H32">
            <v>0</v>
          </cell>
          <cell r="J32">
            <v>109667</v>
          </cell>
          <cell r="L32">
            <v>197890079</v>
          </cell>
          <cell r="N32">
            <v>0</v>
          </cell>
          <cell r="P32">
            <v>48005061</v>
          </cell>
          <cell r="Q32">
            <v>109667</v>
          </cell>
        </row>
        <row r="33">
          <cell r="Q33">
            <v>0</v>
          </cell>
        </row>
        <row r="34">
          <cell r="A34" t="str">
            <v>OTHER</v>
          </cell>
          <cell r="B34" t="str">
            <v xml:space="preserve"> CATHODIC PROTECTION SYSTEM  FOR TRUNK LINE</v>
          </cell>
          <cell r="C34">
            <v>1</v>
          </cell>
          <cell r="D34" t="str">
            <v>LOT</v>
          </cell>
          <cell r="F34">
            <v>4357694</v>
          </cell>
          <cell r="J34">
            <v>6089</v>
          </cell>
          <cell r="L34">
            <v>4357694</v>
          </cell>
          <cell r="P34">
            <v>2372268</v>
          </cell>
          <cell r="Q34">
            <v>6089</v>
          </cell>
        </row>
        <row r="36">
          <cell r="B36" t="str">
            <v xml:space="preserve">MATERIAL PRICE ???? </v>
          </cell>
          <cell r="C36">
            <v>508</v>
          </cell>
          <cell r="D36" t="str">
            <v>SET</v>
          </cell>
        </row>
        <row r="37">
          <cell r="B37" t="str">
            <v xml:space="preserve">CAPACITOR </v>
          </cell>
          <cell r="D37" t="str">
            <v>KVA</v>
          </cell>
        </row>
        <row r="38">
          <cell r="B38" t="str">
            <v>CABLE &amp; WIRE FOR POWER SYSTEM</v>
          </cell>
          <cell r="C38">
            <v>130730</v>
          </cell>
          <cell r="D38" t="str">
            <v>M</v>
          </cell>
        </row>
        <row r="39">
          <cell r="B39" t="str">
            <v>LIGHTING FIXTURE</v>
          </cell>
          <cell r="C39">
            <v>508</v>
          </cell>
          <cell r="D39" t="str">
            <v>SET</v>
          </cell>
        </row>
        <row r="41">
          <cell r="B41" t="str">
            <v>LABOR PRICE ????</v>
          </cell>
        </row>
        <row r="42">
          <cell r="B42" t="str">
            <v xml:space="preserve">CAPACITOR </v>
          </cell>
          <cell r="C42">
            <v>0</v>
          </cell>
          <cell r="D42" t="str">
            <v>KVA</v>
          </cell>
        </row>
        <row r="43">
          <cell r="B43" t="str">
            <v>CABLE &amp; WIRE FOR POWER SYSTEM</v>
          </cell>
          <cell r="C43">
            <v>130730</v>
          </cell>
          <cell r="D43" t="str">
            <v>M</v>
          </cell>
          <cell r="I43">
            <v>0.73359596114128356</v>
          </cell>
          <cell r="J43">
            <v>95903</v>
          </cell>
        </row>
        <row r="44">
          <cell r="B44" t="str">
            <v>LIGHTING FIXTURE</v>
          </cell>
          <cell r="C44">
            <v>508</v>
          </cell>
          <cell r="D44" t="str">
            <v>SET</v>
          </cell>
        </row>
        <row r="46">
          <cell r="A46" t="str">
            <v>ALT-2</v>
          </cell>
          <cell r="C46" t="str">
            <v xml:space="preserve"> </v>
          </cell>
          <cell r="D46" t="str">
            <v xml:space="preserve"> </v>
          </cell>
          <cell r="F46">
            <v>0</v>
          </cell>
          <cell r="H46">
            <v>0</v>
          </cell>
          <cell r="J46">
            <v>0</v>
          </cell>
          <cell r="K46">
            <v>0</v>
          </cell>
          <cell r="L46">
            <v>0</v>
          </cell>
          <cell r="M46">
            <v>0</v>
          </cell>
          <cell r="N46">
            <v>0</v>
          </cell>
          <cell r="O46">
            <v>0</v>
          </cell>
          <cell r="P46">
            <v>0</v>
          </cell>
        </row>
        <row r="47">
          <cell r="A47">
            <v>1</v>
          </cell>
          <cell r="B47" t="str">
            <v xml:space="preserve">  6.9KV GCS ,  NEMA CLASS E2 , MCC PANEL</v>
          </cell>
          <cell r="C47">
            <v>-1</v>
          </cell>
          <cell r="D47" t="str">
            <v>PNL</v>
          </cell>
          <cell r="E47">
            <v>500000</v>
          </cell>
          <cell r="F47">
            <v>-500000</v>
          </cell>
          <cell r="H47">
            <v>0</v>
          </cell>
          <cell r="I47">
            <v>20</v>
          </cell>
          <cell r="J47">
            <v>-20</v>
          </cell>
          <cell r="K47">
            <v>500000</v>
          </cell>
          <cell r="L47">
            <v>-500000</v>
          </cell>
          <cell r="M47">
            <v>0</v>
          </cell>
          <cell r="N47">
            <v>0</v>
          </cell>
          <cell r="O47">
            <v>5600</v>
          </cell>
          <cell r="P47">
            <v>-5600</v>
          </cell>
          <cell r="Q47">
            <v>0</v>
          </cell>
        </row>
        <row r="48">
          <cell r="A48">
            <v>2</v>
          </cell>
          <cell r="B48" t="str">
            <v xml:space="preserve">  600V POWER CABLE 3/C 5.5 sq.mm  XLPE/PVC</v>
          </cell>
          <cell r="C48">
            <v>-195</v>
          </cell>
          <cell r="D48" t="str">
            <v>M</v>
          </cell>
          <cell r="E48">
            <v>20</v>
          </cell>
          <cell r="F48">
            <v>-3900</v>
          </cell>
          <cell r="H48">
            <v>0</v>
          </cell>
          <cell r="I48">
            <v>0.1</v>
          </cell>
          <cell r="J48">
            <v>-20</v>
          </cell>
          <cell r="K48">
            <v>20</v>
          </cell>
          <cell r="L48">
            <v>-3900</v>
          </cell>
          <cell r="M48">
            <v>0</v>
          </cell>
          <cell r="N48">
            <v>0</v>
          </cell>
          <cell r="O48">
            <v>28</v>
          </cell>
          <cell r="P48">
            <v>-5460</v>
          </cell>
          <cell r="Q48">
            <v>0</v>
          </cell>
        </row>
        <row r="49">
          <cell r="A49">
            <v>3</v>
          </cell>
          <cell r="B49" t="str">
            <v xml:space="preserve">  600V CONTROL CABLE 12/C 2.0 sq.mm  PVC/PVC</v>
          </cell>
          <cell r="C49">
            <v>-195</v>
          </cell>
          <cell r="D49" t="str">
            <v>M</v>
          </cell>
          <cell r="E49">
            <v>38</v>
          </cell>
          <cell r="F49">
            <v>-7410</v>
          </cell>
          <cell r="H49">
            <v>0</v>
          </cell>
          <cell r="I49">
            <v>0.13800000000000001</v>
          </cell>
          <cell r="J49">
            <v>-27</v>
          </cell>
          <cell r="K49">
            <v>38</v>
          </cell>
          <cell r="L49">
            <v>-7410</v>
          </cell>
          <cell r="M49">
            <v>0</v>
          </cell>
          <cell r="N49">
            <v>0</v>
          </cell>
          <cell r="O49">
            <v>39</v>
          </cell>
          <cell r="P49">
            <v>-7605</v>
          </cell>
          <cell r="Q49">
            <v>0</v>
          </cell>
        </row>
        <row r="50">
          <cell r="A50">
            <v>4</v>
          </cell>
          <cell r="B50" t="str">
            <v xml:space="preserve">  8KV POWER CABLE 3/C  38 sq.mm  XLPE/PVC</v>
          </cell>
          <cell r="C50">
            <v>-580</v>
          </cell>
          <cell r="D50" t="str">
            <v>M</v>
          </cell>
          <cell r="E50">
            <v>268</v>
          </cell>
          <cell r="F50">
            <v>-155440</v>
          </cell>
          <cell r="H50">
            <v>0</v>
          </cell>
          <cell r="I50">
            <v>0.32100000000000001</v>
          </cell>
          <cell r="J50">
            <v>-186</v>
          </cell>
          <cell r="K50">
            <v>268</v>
          </cell>
          <cell r="L50">
            <v>-155440</v>
          </cell>
          <cell r="M50">
            <v>0</v>
          </cell>
          <cell r="N50">
            <v>0</v>
          </cell>
          <cell r="O50">
            <v>90</v>
          </cell>
          <cell r="P50">
            <v>-52200</v>
          </cell>
          <cell r="Q50">
            <v>0</v>
          </cell>
        </row>
        <row r="51">
          <cell r="A51">
            <v>5</v>
          </cell>
          <cell r="B51" t="str">
            <v xml:space="preserve">  8KV POWER CABLE 3/C  60 sq.mm  XLPE/PVC</v>
          </cell>
          <cell r="C51">
            <v>390</v>
          </cell>
          <cell r="D51" t="str">
            <v>M</v>
          </cell>
          <cell r="E51">
            <v>367</v>
          </cell>
          <cell r="F51">
            <v>143130</v>
          </cell>
          <cell r="H51">
            <v>0</v>
          </cell>
          <cell r="I51">
            <v>0.38800000000000001</v>
          </cell>
          <cell r="J51">
            <v>151</v>
          </cell>
          <cell r="K51">
            <v>367</v>
          </cell>
          <cell r="L51">
            <v>143130</v>
          </cell>
          <cell r="M51">
            <v>0</v>
          </cell>
          <cell r="N51">
            <v>0</v>
          </cell>
          <cell r="O51">
            <v>109</v>
          </cell>
          <cell r="P51">
            <v>42510</v>
          </cell>
          <cell r="Q51">
            <v>0</v>
          </cell>
        </row>
        <row r="52">
          <cell r="A52">
            <v>6</v>
          </cell>
          <cell r="B52" t="str">
            <v xml:space="preserve"> PVC CONDUIT, THICK WALL, CNS1302 SCH. B , 2"</v>
          </cell>
          <cell r="C52">
            <v>-390</v>
          </cell>
          <cell r="D52" t="str">
            <v>M</v>
          </cell>
          <cell r="E52">
            <v>38</v>
          </cell>
          <cell r="F52">
            <v>-14820</v>
          </cell>
          <cell r="H52">
            <v>0</v>
          </cell>
          <cell r="I52">
            <v>0.3</v>
          </cell>
          <cell r="J52">
            <v>-117</v>
          </cell>
          <cell r="K52">
            <v>38</v>
          </cell>
          <cell r="L52">
            <v>-14820</v>
          </cell>
          <cell r="M52">
            <v>0</v>
          </cell>
          <cell r="N52">
            <v>0</v>
          </cell>
          <cell r="O52">
            <v>84</v>
          </cell>
          <cell r="P52">
            <v>-32760</v>
          </cell>
          <cell r="Q52">
            <v>0</v>
          </cell>
        </row>
        <row r="53">
          <cell r="A53">
            <v>7</v>
          </cell>
          <cell r="B53" t="str">
            <v xml:space="preserve"> MISCELLANEOUS </v>
          </cell>
          <cell r="C53">
            <v>1</v>
          </cell>
          <cell r="D53" t="str">
            <v>LOT</v>
          </cell>
          <cell r="E53">
            <v>-708.6</v>
          </cell>
          <cell r="F53">
            <v>-709</v>
          </cell>
          <cell r="I53">
            <v>-2.46</v>
          </cell>
          <cell r="J53">
            <v>-2</v>
          </cell>
          <cell r="K53">
            <v>-709</v>
          </cell>
          <cell r="L53">
            <v>-709</v>
          </cell>
          <cell r="M53">
            <v>0</v>
          </cell>
          <cell r="N53">
            <v>0</v>
          </cell>
          <cell r="O53">
            <v>-689</v>
          </cell>
          <cell r="P53">
            <v>-689</v>
          </cell>
        </row>
        <row r="54">
          <cell r="B54" t="str">
            <v>SUB-TOTAL : (ALT-1)</v>
          </cell>
          <cell r="F54">
            <v>-539149</v>
          </cell>
          <cell r="H54">
            <v>0</v>
          </cell>
          <cell r="J54">
            <v>-221</v>
          </cell>
          <cell r="K54">
            <v>0</v>
          </cell>
          <cell r="L54">
            <v>-539149</v>
          </cell>
          <cell r="M54">
            <v>0</v>
          </cell>
          <cell r="N54">
            <v>0</v>
          </cell>
          <cell r="O54">
            <v>0</v>
          </cell>
          <cell r="P54">
            <v>-61804</v>
          </cell>
          <cell r="Q54">
            <v>-221</v>
          </cell>
        </row>
        <row r="56">
          <cell r="A56" t="str">
            <v>ALT-3</v>
          </cell>
        </row>
        <row r="57">
          <cell r="A57">
            <v>1</v>
          </cell>
          <cell r="B57" t="str">
            <v xml:space="preserve"> AUTO-TRANSFORMER FOR 6.9KV 8500KW MOTOR STARTER , </v>
          </cell>
          <cell r="C57">
            <v>1</v>
          </cell>
          <cell r="D57" t="str">
            <v>SET</v>
          </cell>
          <cell r="E57">
            <v>484000</v>
          </cell>
          <cell r="F57">
            <v>484000</v>
          </cell>
          <cell r="H57">
            <v>0</v>
          </cell>
          <cell r="I57">
            <v>20</v>
          </cell>
          <cell r="J57">
            <v>20</v>
          </cell>
          <cell r="K57">
            <v>484000</v>
          </cell>
          <cell r="L57">
            <v>484000</v>
          </cell>
          <cell r="M57">
            <v>0</v>
          </cell>
          <cell r="N57">
            <v>0</v>
          </cell>
          <cell r="O57">
            <v>5600</v>
          </cell>
          <cell r="P57">
            <v>5600</v>
          </cell>
        </row>
        <row r="58">
          <cell r="B58" t="str">
            <v xml:space="preserve"> TAP 80% , STARTING TIME 60 Sec. (MOTOR PF=0.7 , EFF=0.9)</v>
          </cell>
          <cell r="F58">
            <v>0</v>
          </cell>
          <cell r="H58">
            <v>0</v>
          </cell>
          <cell r="J58">
            <v>0</v>
          </cell>
          <cell r="K58">
            <v>0</v>
          </cell>
          <cell r="L58">
            <v>0</v>
          </cell>
          <cell r="M58">
            <v>0</v>
          </cell>
          <cell r="N58">
            <v>0</v>
          </cell>
          <cell r="O58">
            <v>0</v>
          </cell>
          <cell r="P58">
            <v>0</v>
          </cell>
        </row>
        <row r="59">
          <cell r="A59">
            <v>2</v>
          </cell>
          <cell r="B59" t="str">
            <v xml:space="preserve">  6.9KV VCB 1250A 40KA</v>
          </cell>
          <cell r="C59">
            <v>3</v>
          </cell>
          <cell r="D59" t="str">
            <v>PNL</v>
          </cell>
          <cell r="E59">
            <v>800000</v>
          </cell>
          <cell r="F59">
            <v>2400000</v>
          </cell>
          <cell r="H59">
            <v>0</v>
          </cell>
          <cell r="I59">
            <v>20</v>
          </cell>
          <cell r="J59">
            <v>60</v>
          </cell>
          <cell r="K59">
            <v>800000</v>
          </cell>
          <cell r="L59">
            <v>2400000</v>
          </cell>
          <cell r="M59">
            <v>0</v>
          </cell>
          <cell r="N59">
            <v>0</v>
          </cell>
          <cell r="O59">
            <v>5600</v>
          </cell>
          <cell r="P59">
            <v>16800</v>
          </cell>
          <cell r="Q59">
            <v>0</v>
          </cell>
        </row>
        <row r="60">
          <cell r="A60">
            <v>3</v>
          </cell>
          <cell r="B60" t="str">
            <v xml:space="preserve">  6.9KV 2000KVA , W/GCS , CAPACIATOR PANEL</v>
          </cell>
          <cell r="C60">
            <v>2</v>
          </cell>
          <cell r="D60" t="str">
            <v>PNL</v>
          </cell>
          <cell r="E60">
            <v>1500000</v>
          </cell>
          <cell r="F60">
            <v>3000000</v>
          </cell>
          <cell r="H60">
            <v>0</v>
          </cell>
          <cell r="I60">
            <v>30</v>
          </cell>
          <cell r="J60">
            <v>60</v>
          </cell>
          <cell r="K60">
            <v>1500000</v>
          </cell>
          <cell r="L60">
            <v>3000000</v>
          </cell>
          <cell r="M60">
            <v>0</v>
          </cell>
          <cell r="N60">
            <v>0</v>
          </cell>
          <cell r="O60">
            <v>8400</v>
          </cell>
          <cell r="P60">
            <v>16800</v>
          </cell>
        </row>
        <row r="61">
          <cell r="A61">
            <v>4</v>
          </cell>
          <cell r="B61" t="str">
            <v xml:space="preserve">  600V POWER CABLE 3/C 5.5 sq.mm  XLPE/PVC</v>
          </cell>
          <cell r="C61">
            <v>200</v>
          </cell>
          <cell r="D61" t="str">
            <v>M</v>
          </cell>
          <cell r="E61">
            <v>20</v>
          </cell>
          <cell r="F61">
            <v>4000</v>
          </cell>
          <cell r="H61">
            <v>0</v>
          </cell>
          <cell r="I61">
            <v>0.1</v>
          </cell>
          <cell r="J61">
            <v>20</v>
          </cell>
          <cell r="K61">
            <v>20</v>
          </cell>
          <cell r="L61">
            <v>4000</v>
          </cell>
          <cell r="M61">
            <v>0</v>
          </cell>
          <cell r="N61">
            <v>0</v>
          </cell>
          <cell r="O61">
            <v>28</v>
          </cell>
          <cell r="P61">
            <v>5600</v>
          </cell>
          <cell r="Q61">
            <v>0</v>
          </cell>
        </row>
        <row r="62">
          <cell r="A62">
            <v>5</v>
          </cell>
          <cell r="B62" t="str">
            <v xml:space="preserve">  600V POWER CABLE 3/C 22sq.mm  XLPE/PVC</v>
          </cell>
          <cell r="C62">
            <v>600</v>
          </cell>
          <cell r="D62" t="str">
            <v>M</v>
          </cell>
          <cell r="E62">
            <v>70</v>
          </cell>
          <cell r="F62">
            <v>42000</v>
          </cell>
          <cell r="H62">
            <v>0</v>
          </cell>
          <cell r="I62">
            <v>0.18099999999999999</v>
          </cell>
          <cell r="J62">
            <v>109</v>
          </cell>
          <cell r="K62">
            <v>70</v>
          </cell>
          <cell r="L62">
            <v>42000</v>
          </cell>
          <cell r="M62">
            <v>0</v>
          </cell>
          <cell r="N62">
            <v>0</v>
          </cell>
          <cell r="O62">
            <v>51</v>
          </cell>
          <cell r="P62">
            <v>30600</v>
          </cell>
          <cell r="Q62">
            <v>0</v>
          </cell>
        </row>
        <row r="63">
          <cell r="A63">
            <v>6</v>
          </cell>
          <cell r="B63" t="str">
            <v xml:space="preserve">  600V CONTROL CABLE 7/C 2.1 sq.mm  PVC/PVC</v>
          </cell>
          <cell r="C63">
            <v>600</v>
          </cell>
          <cell r="D63" t="str">
            <v>M</v>
          </cell>
          <cell r="E63">
            <v>24</v>
          </cell>
          <cell r="F63">
            <v>14400</v>
          </cell>
          <cell r="H63">
            <v>0</v>
          </cell>
          <cell r="I63">
            <v>0.105</v>
          </cell>
          <cell r="J63">
            <v>63</v>
          </cell>
          <cell r="K63">
            <v>24</v>
          </cell>
          <cell r="L63">
            <v>14400</v>
          </cell>
          <cell r="M63">
            <v>0</v>
          </cell>
          <cell r="N63">
            <v>0</v>
          </cell>
          <cell r="O63">
            <v>29</v>
          </cell>
          <cell r="P63">
            <v>17400</v>
          </cell>
          <cell r="Q63">
            <v>0</v>
          </cell>
        </row>
        <row r="64">
          <cell r="A64">
            <v>7</v>
          </cell>
          <cell r="B64" t="str">
            <v xml:space="preserve">  600V CONTROL CABLE 12/C 2.0 sq.mm  PVC/PVC</v>
          </cell>
          <cell r="C64">
            <v>200</v>
          </cell>
          <cell r="D64" t="str">
            <v>M</v>
          </cell>
          <cell r="E64">
            <v>38</v>
          </cell>
          <cell r="F64">
            <v>7600</v>
          </cell>
          <cell r="H64">
            <v>0</v>
          </cell>
          <cell r="I64">
            <v>0.13800000000000001</v>
          </cell>
          <cell r="J64">
            <v>28</v>
          </cell>
          <cell r="K64">
            <v>38</v>
          </cell>
          <cell r="L64">
            <v>7600</v>
          </cell>
          <cell r="M64">
            <v>0</v>
          </cell>
          <cell r="N64">
            <v>0</v>
          </cell>
          <cell r="O64">
            <v>39</v>
          </cell>
          <cell r="P64">
            <v>7800</v>
          </cell>
          <cell r="Q64">
            <v>0</v>
          </cell>
        </row>
        <row r="65">
          <cell r="A65">
            <v>8</v>
          </cell>
          <cell r="B65" t="str">
            <v xml:space="preserve">  8KV POWER CABLE 1/C 325 sq.mm XLPE/PVC</v>
          </cell>
          <cell r="C65">
            <v>2500</v>
          </cell>
          <cell r="D65" t="str">
            <v>M</v>
          </cell>
          <cell r="E65">
            <v>375</v>
          </cell>
          <cell r="F65">
            <v>937500</v>
          </cell>
          <cell r="H65">
            <v>0</v>
          </cell>
          <cell r="I65">
            <v>0.30199999999999999</v>
          </cell>
          <cell r="J65">
            <v>755</v>
          </cell>
          <cell r="K65">
            <v>375</v>
          </cell>
          <cell r="L65">
            <v>937500</v>
          </cell>
          <cell r="M65">
            <v>0</v>
          </cell>
          <cell r="N65">
            <v>0</v>
          </cell>
          <cell r="O65">
            <v>85</v>
          </cell>
          <cell r="P65">
            <v>212500</v>
          </cell>
        </row>
        <row r="66">
          <cell r="A66">
            <v>9</v>
          </cell>
          <cell r="B66" t="str">
            <v xml:space="preserve">  8KV TERMINATION KIT , 1/C 325 sq.mm </v>
          </cell>
          <cell r="C66">
            <v>24</v>
          </cell>
          <cell r="D66" t="str">
            <v>SET</v>
          </cell>
          <cell r="E66">
            <v>2542</v>
          </cell>
          <cell r="F66">
            <v>61008</v>
          </cell>
          <cell r="H66">
            <v>0</v>
          </cell>
          <cell r="I66">
            <v>5</v>
          </cell>
          <cell r="J66">
            <v>120</v>
          </cell>
          <cell r="K66">
            <v>2542</v>
          </cell>
          <cell r="L66">
            <v>61008</v>
          </cell>
          <cell r="M66">
            <v>0</v>
          </cell>
          <cell r="N66">
            <v>0</v>
          </cell>
          <cell r="O66">
            <v>1400</v>
          </cell>
          <cell r="P66">
            <v>33600</v>
          </cell>
        </row>
        <row r="67">
          <cell r="A67">
            <v>10</v>
          </cell>
          <cell r="B67" t="str">
            <v xml:space="preserve"> PVC CONDUIT, THICK WALL, CNS1302 SCH. B , 2"</v>
          </cell>
          <cell r="C67">
            <v>800</v>
          </cell>
          <cell r="D67" t="str">
            <v>M</v>
          </cell>
          <cell r="E67">
            <v>38</v>
          </cell>
          <cell r="F67">
            <v>30400</v>
          </cell>
          <cell r="H67">
            <v>0</v>
          </cell>
          <cell r="I67">
            <v>0.3</v>
          </cell>
          <cell r="J67">
            <v>240</v>
          </cell>
          <cell r="K67">
            <v>38</v>
          </cell>
          <cell r="L67">
            <v>30400</v>
          </cell>
          <cell r="M67">
            <v>0</v>
          </cell>
          <cell r="N67">
            <v>0</v>
          </cell>
          <cell r="O67">
            <v>84</v>
          </cell>
          <cell r="P67">
            <v>67200</v>
          </cell>
          <cell r="Q67">
            <v>0</v>
          </cell>
        </row>
        <row r="68">
          <cell r="A68">
            <v>11</v>
          </cell>
          <cell r="B68" t="str">
            <v xml:space="preserve"> PVC CONDUIT, THICK WALL, CNS1302 SCH. B , 6"</v>
          </cell>
          <cell r="C68">
            <v>800</v>
          </cell>
          <cell r="D68" t="str">
            <v>M</v>
          </cell>
          <cell r="E68">
            <v>242</v>
          </cell>
          <cell r="F68">
            <v>193600</v>
          </cell>
          <cell r="H68">
            <v>0</v>
          </cell>
          <cell r="I68">
            <v>0.68</v>
          </cell>
          <cell r="J68">
            <v>544</v>
          </cell>
          <cell r="K68">
            <v>242</v>
          </cell>
          <cell r="L68">
            <v>193600</v>
          </cell>
          <cell r="M68">
            <v>0</v>
          </cell>
          <cell r="N68">
            <v>0</v>
          </cell>
          <cell r="O68">
            <v>190</v>
          </cell>
          <cell r="P68">
            <v>152000</v>
          </cell>
          <cell r="Q68">
            <v>0</v>
          </cell>
        </row>
        <row r="69">
          <cell r="A69">
            <v>12</v>
          </cell>
          <cell r="B69" t="str">
            <v xml:space="preserve"> EXCAVATION</v>
          </cell>
          <cell r="C69">
            <v>350</v>
          </cell>
          <cell r="D69" t="str">
            <v>M3</v>
          </cell>
          <cell r="E69" t="str">
            <v>M+L</v>
          </cell>
          <cell r="F69" t="str">
            <v>M+L</v>
          </cell>
          <cell r="G69">
            <v>0</v>
          </cell>
          <cell r="H69">
            <v>0</v>
          </cell>
          <cell r="I69">
            <v>0</v>
          </cell>
          <cell r="J69">
            <v>0</v>
          </cell>
          <cell r="K69" t="str">
            <v>M+L</v>
          </cell>
          <cell r="L69" t="str">
            <v>M+L</v>
          </cell>
          <cell r="M69">
            <v>0</v>
          </cell>
          <cell r="N69">
            <v>0</v>
          </cell>
          <cell r="O69">
            <v>60</v>
          </cell>
          <cell r="P69">
            <v>21000</v>
          </cell>
          <cell r="Q69">
            <v>0</v>
          </cell>
        </row>
        <row r="70">
          <cell r="A70">
            <v>13</v>
          </cell>
          <cell r="B70" t="str">
            <v xml:space="preserve"> BACKFILL</v>
          </cell>
          <cell r="C70">
            <v>250</v>
          </cell>
          <cell r="D70" t="str">
            <v>M3</v>
          </cell>
          <cell r="E70" t="str">
            <v>M+L</v>
          </cell>
          <cell r="F70" t="str">
            <v>M+L</v>
          </cell>
          <cell r="G70">
            <v>0</v>
          </cell>
          <cell r="H70">
            <v>0</v>
          </cell>
          <cell r="I70">
            <v>0</v>
          </cell>
          <cell r="J70">
            <v>0</v>
          </cell>
          <cell r="K70" t="str">
            <v>M+L</v>
          </cell>
          <cell r="L70" t="str">
            <v>M+L</v>
          </cell>
          <cell r="M70">
            <v>0</v>
          </cell>
          <cell r="N70">
            <v>0</v>
          </cell>
          <cell r="O70">
            <v>100</v>
          </cell>
          <cell r="P70">
            <v>25000</v>
          </cell>
          <cell r="Q70">
            <v>0</v>
          </cell>
        </row>
        <row r="71">
          <cell r="A71">
            <v>14</v>
          </cell>
          <cell r="B71" t="str">
            <v xml:space="preserve"> CONCRETE FOR DUCT BANK 2000 PSI</v>
          </cell>
          <cell r="C71">
            <v>100</v>
          </cell>
          <cell r="D71" t="str">
            <v>M3</v>
          </cell>
          <cell r="E71" t="str">
            <v>M+L</v>
          </cell>
          <cell r="F71" t="str">
            <v>M+L</v>
          </cell>
          <cell r="G71">
            <v>0</v>
          </cell>
          <cell r="H71">
            <v>0</v>
          </cell>
          <cell r="I71">
            <v>0</v>
          </cell>
          <cell r="J71">
            <v>0</v>
          </cell>
          <cell r="K71" t="str">
            <v>M+L</v>
          </cell>
          <cell r="L71" t="str">
            <v>M+L</v>
          </cell>
          <cell r="M71">
            <v>0</v>
          </cell>
          <cell r="N71">
            <v>0</v>
          </cell>
          <cell r="O71">
            <v>1700</v>
          </cell>
          <cell r="P71">
            <v>170000</v>
          </cell>
          <cell r="Q71">
            <v>0</v>
          </cell>
        </row>
        <row r="72">
          <cell r="A72">
            <v>15</v>
          </cell>
          <cell r="B72" t="str">
            <v xml:space="preserve"> RED COLORED OXIDE</v>
          </cell>
          <cell r="C72">
            <v>900</v>
          </cell>
          <cell r="D72" t="str">
            <v>KG</v>
          </cell>
          <cell r="E72" t="str">
            <v>M+L</v>
          </cell>
          <cell r="F72" t="str">
            <v>M+L</v>
          </cell>
          <cell r="G72">
            <v>0</v>
          </cell>
          <cell r="H72">
            <v>0</v>
          </cell>
          <cell r="I72">
            <v>0</v>
          </cell>
          <cell r="J72">
            <v>0</v>
          </cell>
          <cell r="K72" t="str">
            <v>M+L</v>
          </cell>
          <cell r="L72" t="str">
            <v>M+L</v>
          </cell>
          <cell r="M72">
            <v>0</v>
          </cell>
          <cell r="N72">
            <v>0</v>
          </cell>
          <cell r="O72">
            <v>60</v>
          </cell>
          <cell r="P72">
            <v>54000</v>
          </cell>
          <cell r="Q72">
            <v>0</v>
          </cell>
        </row>
        <row r="73">
          <cell r="A73">
            <v>16</v>
          </cell>
          <cell r="B73" t="str">
            <v xml:space="preserve"> DISPOSAL</v>
          </cell>
          <cell r="C73">
            <v>100</v>
          </cell>
          <cell r="D73" t="str">
            <v>M3</v>
          </cell>
          <cell r="E73" t="str">
            <v>M+L</v>
          </cell>
          <cell r="F73" t="str">
            <v>M+L</v>
          </cell>
          <cell r="G73">
            <v>0</v>
          </cell>
          <cell r="H73">
            <v>0</v>
          </cell>
          <cell r="I73">
            <v>0</v>
          </cell>
          <cell r="J73">
            <v>0</v>
          </cell>
          <cell r="K73" t="str">
            <v>M+L</v>
          </cell>
          <cell r="L73" t="str">
            <v>M+L</v>
          </cell>
          <cell r="M73">
            <v>0</v>
          </cell>
          <cell r="N73">
            <v>0</v>
          </cell>
          <cell r="O73">
            <v>220</v>
          </cell>
          <cell r="P73">
            <v>22000</v>
          </cell>
          <cell r="Q73">
            <v>0</v>
          </cell>
        </row>
        <row r="74">
          <cell r="A74">
            <v>17</v>
          </cell>
          <cell r="B74" t="str">
            <v xml:space="preserve"> FORMWORK</v>
          </cell>
          <cell r="C74">
            <v>300</v>
          </cell>
          <cell r="D74" t="str">
            <v>M2</v>
          </cell>
          <cell r="E74" t="str">
            <v>M+L</v>
          </cell>
          <cell r="F74" t="str">
            <v>M+L</v>
          </cell>
          <cell r="G74">
            <v>0</v>
          </cell>
          <cell r="H74">
            <v>0</v>
          </cell>
          <cell r="I74">
            <v>0</v>
          </cell>
          <cell r="J74">
            <v>0</v>
          </cell>
          <cell r="K74" t="str">
            <v>M+L</v>
          </cell>
          <cell r="L74" t="str">
            <v>M+L</v>
          </cell>
          <cell r="M74">
            <v>0</v>
          </cell>
          <cell r="N74">
            <v>0</v>
          </cell>
          <cell r="O74">
            <v>360</v>
          </cell>
          <cell r="P74">
            <v>108000</v>
          </cell>
          <cell r="Q74">
            <v>0</v>
          </cell>
        </row>
        <row r="75">
          <cell r="A75">
            <v>18</v>
          </cell>
          <cell r="B75" t="str">
            <v xml:space="preserve"> RE-BAR</v>
          </cell>
          <cell r="C75">
            <v>1900</v>
          </cell>
          <cell r="D75" t="str">
            <v>KG</v>
          </cell>
          <cell r="E75" t="str">
            <v>M+L</v>
          </cell>
          <cell r="F75" t="str">
            <v>M+L</v>
          </cell>
          <cell r="G75">
            <v>0</v>
          </cell>
          <cell r="H75">
            <v>0</v>
          </cell>
          <cell r="I75">
            <v>0</v>
          </cell>
          <cell r="J75">
            <v>0</v>
          </cell>
          <cell r="K75" t="str">
            <v>M+L</v>
          </cell>
          <cell r="L75" t="str">
            <v>M+L</v>
          </cell>
          <cell r="M75">
            <v>0</v>
          </cell>
          <cell r="N75">
            <v>0</v>
          </cell>
          <cell r="O75">
            <v>16</v>
          </cell>
          <cell r="P75">
            <v>30400</v>
          </cell>
          <cell r="Q75">
            <v>0</v>
          </cell>
        </row>
        <row r="76">
          <cell r="A76">
            <v>19</v>
          </cell>
          <cell r="B76" t="str">
            <v xml:space="preserve"> COMPOND FOR WATER SEALING(IN MH.)</v>
          </cell>
          <cell r="C76">
            <v>125</v>
          </cell>
          <cell r="D76" t="str">
            <v>KG</v>
          </cell>
          <cell r="E76" t="str">
            <v>M+L</v>
          </cell>
          <cell r="F76" t="str">
            <v>M+L</v>
          </cell>
          <cell r="G76">
            <v>0</v>
          </cell>
          <cell r="H76">
            <v>0</v>
          </cell>
          <cell r="I76">
            <v>0</v>
          </cell>
          <cell r="J76">
            <v>0</v>
          </cell>
          <cell r="K76" t="str">
            <v>M+L</v>
          </cell>
          <cell r="L76" t="str">
            <v>M+L</v>
          </cell>
          <cell r="M76">
            <v>0</v>
          </cell>
          <cell r="N76">
            <v>0</v>
          </cell>
          <cell r="O76">
            <v>200</v>
          </cell>
          <cell r="P76">
            <v>25000</v>
          </cell>
          <cell r="Q76">
            <v>0</v>
          </cell>
        </row>
        <row r="77">
          <cell r="A77">
            <v>20</v>
          </cell>
          <cell r="B77" t="str">
            <v xml:space="preserve"> MISCELLANEOUS </v>
          </cell>
          <cell r="C77">
            <v>1</v>
          </cell>
          <cell r="D77" t="str">
            <v>LOT</v>
          </cell>
          <cell r="E77">
            <v>31995.239999999998</v>
          </cell>
          <cell r="F77">
            <v>31995</v>
          </cell>
          <cell r="I77">
            <v>32.85</v>
          </cell>
          <cell r="J77">
            <v>33</v>
          </cell>
          <cell r="K77">
            <v>31995</v>
          </cell>
          <cell r="L77">
            <v>31995</v>
          </cell>
          <cell r="M77">
            <v>0</v>
          </cell>
          <cell r="N77">
            <v>0</v>
          </cell>
          <cell r="O77">
            <v>9198</v>
          </cell>
          <cell r="P77">
            <v>9198</v>
          </cell>
        </row>
        <row r="78">
          <cell r="B78" t="str">
            <v>SUB-TOTAL : (ALT-2)</v>
          </cell>
          <cell r="F78">
            <v>7206503</v>
          </cell>
          <cell r="H78">
            <v>0</v>
          </cell>
          <cell r="J78">
            <v>2052</v>
          </cell>
          <cell r="K78">
            <v>0</v>
          </cell>
          <cell r="L78">
            <v>7206503</v>
          </cell>
          <cell r="M78">
            <v>0</v>
          </cell>
          <cell r="N78">
            <v>0</v>
          </cell>
          <cell r="O78">
            <v>0</v>
          </cell>
          <cell r="P78">
            <v>1030498</v>
          </cell>
          <cell r="Q78">
            <v>2052</v>
          </cell>
        </row>
        <row r="82">
          <cell r="A82" t="str">
            <v xml:space="preserve">  A.</v>
          </cell>
          <cell r="B82" t="str">
            <v xml:space="preserve"> POWER EQUIPMENT </v>
          </cell>
          <cell r="C82" t="str">
            <v xml:space="preserve"> </v>
          </cell>
          <cell r="D82" t="str">
            <v xml:space="preserve"> </v>
          </cell>
          <cell r="F82">
            <v>0</v>
          </cell>
          <cell r="H82">
            <v>0</v>
          </cell>
          <cell r="J82">
            <v>0</v>
          </cell>
          <cell r="K82">
            <v>0</v>
          </cell>
          <cell r="L82">
            <v>0</v>
          </cell>
          <cell r="M82">
            <v>0</v>
          </cell>
          <cell r="N82">
            <v>0</v>
          </cell>
          <cell r="O82">
            <v>0</v>
          </cell>
          <cell r="P82">
            <v>0</v>
          </cell>
        </row>
        <row r="83">
          <cell r="F83">
            <v>0</v>
          </cell>
          <cell r="H83">
            <v>0</v>
          </cell>
          <cell r="J83">
            <v>0</v>
          </cell>
          <cell r="K83">
            <v>0</v>
          </cell>
          <cell r="L83">
            <v>0</v>
          </cell>
          <cell r="M83">
            <v>0</v>
          </cell>
          <cell r="N83">
            <v>0</v>
          </cell>
          <cell r="O83">
            <v>0</v>
          </cell>
          <cell r="P83">
            <v>0</v>
          </cell>
        </row>
        <row r="84">
          <cell r="A84" t="str">
            <v>*</v>
          </cell>
          <cell r="B84" t="str">
            <v>DWG. NO. XK11A-0000-01</v>
          </cell>
          <cell r="F84">
            <v>0</v>
          </cell>
          <cell r="H84">
            <v>0</v>
          </cell>
          <cell r="J84">
            <v>0</v>
          </cell>
          <cell r="K84">
            <v>0</v>
          </cell>
          <cell r="L84">
            <v>0</v>
          </cell>
          <cell r="M84">
            <v>0</v>
          </cell>
          <cell r="N84">
            <v>0</v>
          </cell>
          <cell r="O84">
            <v>0</v>
          </cell>
          <cell r="P84">
            <v>0</v>
          </cell>
        </row>
        <row r="85">
          <cell r="A85" t="str">
            <v>A.1</v>
          </cell>
          <cell r="B85" t="str">
            <v>161KV SWITCHGEAR AREA</v>
          </cell>
          <cell r="F85">
            <v>0</v>
          </cell>
          <cell r="H85">
            <v>0</v>
          </cell>
          <cell r="J85">
            <v>0</v>
          </cell>
          <cell r="K85">
            <v>0</v>
          </cell>
          <cell r="L85">
            <v>0</v>
          </cell>
          <cell r="M85">
            <v>0</v>
          </cell>
          <cell r="N85">
            <v>0</v>
          </cell>
          <cell r="O85">
            <v>0</v>
          </cell>
          <cell r="P85">
            <v>0</v>
          </cell>
        </row>
        <row r="86">
          <cell r="A86" t="str">
            <v>A.1.1</v>
          </cell>
          <cell r="B86" t="str">
            <v xml:space="preserve">  161KV SF6 GIS ,1250A 50KA , 2 BAYS ,W/ GCB, DS, ES, MOF, LA, CT…..</v>
          </cell>
          <cell r="C86">
            <v>1</v>
          </cell>
          <cell r="D86" t="str">
            <v>SET</v>
          </cell>
          <cell r="E86">
            <v>50540000</v>
          </cell>
          <cell r="F86">
            <v>50540000</v>
          </cell>
          <cell r="H86">
            <v>0</v>
          </cell>
          <cell r="I86">
            <v>4038</v>
          </cell>
          <cell r="J86">
            <v>4038</v>
          </cell>
          <cell r="K86">
            <v>50540000</v>
          </cell>
          <cell r="L86">
            <v>50540000</v>
          </cell>
          <cell r="M86">
            <v>0</v>
          </cell>
          <cell r="N86">
            <v>0</v>
          </cell>
          <cell r="O86">
            <v>1620000</v>
          </cell>
          <cell r="P86">
            <v>1620000</v>
          </cell>
        </row>
        <row r="87">
          <cell r="A87" t="str">
            <v>A.1.2</v>
          </cell>
          <cell r="B87" t="str">
            <v xml:space="preserve">  RELAY &amp; CONTROL PANEL, FOR GIS PANEL ,W/CONTROL CABLE &amp; PILOTWIRE RL</v>
          </cell>
          <cell r="C87">
            <v>1</v>
          </cell>
          <cell r="D87" t="str">
            <v>LOT</v>
          </cell>
          <cell r="E87">
            <v>3412700</v>
          </cell>
          <cell r="F87">
            <v>3412700</v>
          </cell>
          <cell r="H87">
            <v>0</v>
          </cell>
          <cell r="I87">
            <v>500</v>
          </cell>
          <cell r="J87">
            <v>500</v>
          </cell>
          <cell r="K87">
            <v>3412700</v>
          </cell>
          <cell r="L87">
            <v>3412700</v>
          </cell>
          <cell r="M87">
            <v>0</v>
          </cell>
          <cell r="N87">
            <v>0</v>
          </cell>
          <cell r="O87">
            <v>200000</v>
          </cell>
          <cell r="P87">
            <v>200000</v>
          </cell>
        </row>
        <row r="88">
          <cell r="A88" t="str">
            <v>A.1.3</v>
          </cell>
          <cell r="B88" t="str">
            <v xml:space="preserve">  161KV POWER CABLE  , 1/C 250 SQ.MM</v>
          </cell>
          <cell r="C88">
            <v>330</v>
          </cell>
          <cell r="D88" t="str">
            <v>M</v>
          </cell>
          <cell r="E88">
            <v>1680</v>
          </cell>
          <cell r="F88">
            <v>554400</v>
          </cell>
          <cell r="H88">
            <v>0</v>
          </cell>
          <cell r="I88">
            <v>1.1519999999999999</v>
          </cell>
          <cell r="J88">
            <v>380</v>
          </cell>
          <cell r="K88">
            <v>1680</v>
          </cell>
          <cell r="L88">
            <v>554400</v>
          </cell>
          <cell r="M88">
            <v>0</v>
          </cell>
          <cell r="N88">
            <v>0</v>
          </cell>
          <cell r="O88">
            <v>323</v>
          </cell>
          <cell r="P88">
            <v>106590</v>
          </cell>
        </row>
        <row r="89">
          <cell r="A89" t="str">
            <v>A.1.4</v>
          </cell>
          <cell r="B89" t="str">
            <v xml:space="preserve">  161KV TERMINATION KIT, HEAT SHRINKABLE TYPE , 1/C 250 SQ.MM</v>
          </cell>
          <cell r="C89">
            <v>12</v>
          </cell>
          <cell r="D89" t="str">
            <v>SET</v>
          </cell>
          <cell r="E89">
            <v>210000</v>
          </cell>
          <cell r="F89">
            <v>2520000</v>
          </cell>
          <cell r="H89">
            <v>0</v>
          </cell>
          <cell r="I89">
            <v>133</v>
          </cell>
          <cell r="J89">
            <v>1596</v>
          </cell>
          <cell r="K89">
            <v>210000</v>
          </cell>
          <cell r="L89">
            <v>2520000</v>
          </cell>
          <cell r="M89">
            <v>0</v>
          </cell>
          <cell r="N89">
            <v>0</v>
          </cell>
          <cell r="O89">
            <v>53200</v>
          </cell>
          <cell r="P89">
            <v>638400</v>
          </cell>
        </row>
        <row r="90">
          <cell r="A90" t="str">
            <v>A.1.5</v>
          </cell>
          <cell r="B90" t="str">
            <v xml:space="preserve">  MAIN POWER TRANSFORMER W/NGR &amp; LA*3, OIL-IMMERSED , 161KV/6.9KV 30/40MVA</v>
          </cell>
          <cell r="C90">
            <v>2</v>
          </cell>
          <cell r="D90" t="str">
            <v>SET</v>
          </cell>
          <cell r="E90">
            <v>10460000</v>
          </cell>
          <cell r="F90">
            <v>20920000</v>
          </cell>
          <cell r="H90">
            <v>0</v>
          </cell>
          <cell r="I90">
            <v>595</v>
          </cell>
          <cell r="J90">
            <v>1190</v>
          </cell>
          <cell r="K90">
            <v>10460000</v>
          </cell>
          <cell r="L90">
            <v>20920000</v>
          </cell>
          <cell r="M90">
            <v>0</v>
          </cell>
          <cell r="N90">
            <v>0</v>
          </cell>
          <cell r="O90">
            <v>238000</v>
          </cell>
          <cell r="P90">
            <v>476000</v>
          </cell>
        </row>
        <row r="91">
          <cell r="A91" t="str">
            <v>A.1.6</v>
          </cell>
          <cell r="B91" t="str">
            <v xml:space="preserve">  6.9KV BUS DUCT , 4000A INDOOR/OUTDOOR , 8M LG , 40KA</v>
          </cell>
          <cell r="C91">
            <v>2</v>
          </cell>
          <cell r="D91" t="str">
            <v>SET</v>
          </cell>
          <cell r="E91">
            <v>840000</v>
          </cell>
          <cell r="F91">
            <v>1680000</v>
          </cell>
          <cell r="H91">
            <v>0</v>
          </cell>
          <cell r="I91">
            <v>80</v>
          </cell>
          <cell r="J91">
            <v>160</v>
          </cell>
          <cell r="K91">
            <v>840000</v>
          </cell>
          <cell r="L91">
            <v>1680000</v>
          </cell>
          <cell r="M91">
            <v>0</v>
          </cell>
          <cell r="N91">
            <v>0</v>
          </cell>
          <cell r="O91">
            <v>22400</v>
          </cell>
          <cell r="P91">
            <v>44800</v>
          </cell>
        </row>
        <row r="92">
          <cell r="B92" t="str">
            <v>SUB-TOTAL (A.1)</v>
          </cell>
          <cell r="F92">
            <v>79627100</v>
          </cell>
          <cell r="G92">
            <v>0</v>
          </cell>
          <cell r="H92">
            <v>0</v>
          </cell>
          <cell r="I92">
            <v>0</v>
          </cell>
          <cell r="J92">
            <v>7864</v>
          </cell>
          <cell r="K92">
            <v>0</v>
          </cell>
          <cell r="L92">
            <v>79627100</v>
          </cell>
          <cell r="M92">
            <v>0</v>
          </cell>
          <cell r="N92">
            <v>0</v>
          </cell>
          <cell r="O92">
            <v>0</v>
          </cell>
          <cell r="P92">
            <v>3085790</v>
          </cell>
          <cell r="Q92">
            <v>0</v>
          </cell>
        </row>
        <row r="93">
          <cell r="F93">
            <v>0</v>
          </cell>
          <cell r="H93">
            <v>0</v>
          </cell>
          <cell r="J93">
            <v>0</v>
          </cell>
          <cell r="K93">
            <v>0</v>
          </cell>
          <cell r="L93">
            <v>0</v>
          </cell>
          <cell r="M93">
            <v>0</v>
          </cell>
          <cell r="N93">
            <v>0</v>
          </cell>
          <cell r="O93">
            <v>0</v>
          </cell>
          <cell r="P93">
            <v>0</v>
          </cell>
        </row>
        <row r="94">
          <cell r="A94" t="str">
            <v>*</v>
          </cell>
          <cell r="B94" t="str">
            <v>DWG. NO. XK11A-0000-02, 03 , 04</v>
          </cell>
          <cell r="F94">
            <v>0</v>
          </cell>
          <cell r="H94">
            <v>0</v>
          </cell>
          <cell r="J94">
            <v>0</v>
          </cell>
          <cell r="K94">
            <v>0</v>
          </cell>
          <cell r="L94">
            <v>0</v>
          </cell>
          <cell r="M94">
            <v>0</v>
          </cell>
          <cell r="N94">
            <v>0</v>
          </cell>
          <cell r="O94">
            <v>0</v>
          </cell>
          <cell r="P94">
            <v>0</v>
          </cell>
        </row>
        <row r="95">
          <cell r="A95" t="str">
            <v xml:space="preserve">   A.2</v>
          </cell>
          <cell r="B95" t="str">
            <v>MAIN SUBSTATION (????)</v>
          </cell>
          <cell r="H95">
            <v>0</v>
          </cell>
          <cell r="J95">
            <v>0</v>
          </cell>
          <cell r="K95">
            <v>0</v>
          </cell>
          <cell r="L95">
            <v>0</v>
          </cell>
          <cell r="M95">
            <v>0</v>
          </cell>
          <cell r="N95">
            <v>0</v>
          </cell>
          <cell r="O95">
            <v>0</v>
          </cell>
          <cell r="P95">
            <v>0</v>
          </cell>
        </row>
        <row r="96">
          <cell r="A96" t="str">
            <v>A.2.1</v>
          </cell>
          <cell r="B96" t="str">
            <v xml:space="preserve">  6.9KV VCB 4000A 40KA , SWITCHGEAR INCOMING &amp; TIE PANEL </v>
          </cell>
          <cell r="C96">
            <v>3</v>
          </cell>
          <cell r="D96" t="str">
            <v>PNL</v>
          </cell>
          <cell r="E96">
            <v>1300000</v>
          </cell>
          <cell r="F96">
            <v>3900000</v>
          </cell>
          <cell r="H96">
            <v>0</v>
          </cell>
          <cell r="I96">
            <v>30</v>
          </cell>
          <cell r="J96">
            <v>90</v>
          </cell>
          <cell r="K96">
            <v>1300000</v>
          </cell>
          <cell r="L96">
            <v>3900000</v>
          </cell>
          <cell r="M96">
            <v>0</v>
          </cell>
          <cell r="N96">
            <v>0</v>
          </cell>
          <cell r="O96">
            <v>8400</v>
          </cell>
          <cell r="P96">
            <v>25200</v>
          </cell>
        </row>
        <row r="97">
          <cell r="A97" t="str">
            <v>A.2.2</v>
          </cell>
          <cell r="B97" t="str">
            <v xml:space="preserve">  6.9KV VCB 1250A 40KA , SWITCHGEAR FEEDER PANEL </v>
          </cell>
          <cell r="C97">
            <v>6</v>
          </cell>
          <cell r="D97" t="str">
            <v>PNL</v>
          </cell>
          <cell r="E97">
            <v>750000</v>
          </cell>
          <cell r="F97">
            <v>4500000</v>
          </cell>
          <cell r="H97">
            <v>0</v>
          </cell>
          <cell r="I97">
            <v>20</v>
          </cell>
          <cell r="J97">
            <v>120</v>
          </cell>
          <cell r="K97">
            <v>750000</v>
          </cell>
          <cell r="L97">
            <v>4500000</v>
          </cell>
          <cell r="M97">
            <v>0</v>
          </cell>
          <cell r="N97">
            <v>0</v>
          </cell>
          <cell r="O97">
            <v>5600</v>
          </cell>
          <cell r="P97">
            <v>33600</v>
          </cell>
        </row>
        <row r="98">
          <cell r="A98" t="str">
            <v>A.2.3</v>
          </cell>
          <cell r="B98" t="str">
            <v xml:space="preserve">  6.9KV 500KVA , W/GCS , CAPACIATOR PANEL</v>
          </cell>
          <cell r="C98">
            <v>2</v>
          </cell>
          <cell r="D98" t="str">
            <v>PNL</v>
          </cell>
          <cell r="E98">
            <v>600000</v>
          </cell>
          <cell r="F98">
            <v>1200000</v>
          </cell>
          <cell r="H98">
            <v>0</v>
          </cell>
          <cell r="I98">
            <v>20</v>
          </cell>
          <cell r="J98">
            <v>40</v>
          </cell>
          <cell r="K98">
            <v>600000</v>
          </cell>
          <cell r="L98">
            <v>1200000</v>
          </cell>
          <cell r="M98">
            <v>0</v>
          </cell>
          <cell r="N98">
            <v>0</v>
          </cell>
          <cell r="O98">
            <v>5600</v>
          </cell>
          <cell r="P98">
            <v>11200</v>
          </cell>
        </row>
        <row r="99">
          <cell r="A99" t="str">
            <v>A.2.4</v>
          </cell>
          <cell r="B99" t="str">
            <v xml:space="preserve">  CAST RESIN DRY TYPE TR. , IP20 ENCLOSURE , 3 PHASE 6.9KV/480V ,1000KVA </v>
          </cell>
          <cell r="C99">
            <v>2</v>
          </cell>
          <cell r="D99" t="str">
            <v>SET</v>
          </cell>
          <cell r="E99">
            <v>410000</v>
          </cell>
          <cell r="F99">
            <v>820000</v>
          </cell>
          <cell r="H99">
            <v>0</v>
          </cell>
          <cell r="I99">
            <v>108</v>
          </cell>
          <cell r="J99">
            <v>216</v>
          </cell>
          <cell r="K99">
            <v>410000</v>
          </cell>
          <cell r="L99">
            <v>820000</v>
          </cell>
          <cell r="M99">
            <v>0</v>
          </cell>
          <cell r="N99">
            <v>0</v>
          </cell>
          <cell r="O99">
            <v>30240</v>
          </cell>
          <cell r="P99">
            <v>60480</v>
          </cell>
        </row>
        <row r="100">
          <cell r="A100" t="str">
            <v>A.2.5</v>
          </cell>
          <cell r="B100" t="str">
            <v xml:space="preserve">  480V BUS DUCT, 3PH 3W, 1600A INDOOR, 30KA , 6M LG</v>
          </cell>
          <cell r="C100">
            <v>2</v>
          </cell>
          <cell r="D100" t="str">
            <v>SET</v>
          </cell>
          <cell r="E100">
            <v>210000</v>
          </cell>
          <cell r="F100">
            <v>420000</v>
          </cell>
          <cell r="H100">
            <v>0</v>
          </cell>
          <cell r="I100">
            <v>36</v>
          </cell>
          <cell r="J100">
            <v>72</v>
          </cell>
          <cell r="K100">
            <v>210000</v>
          </cell>
          <cell r="L100">
            <v>420000</v>
          </cell>
          <cell r="M100">
            <v>0</v>
          </cell>
          <cell r="N100">
            <v>0</v>
          </cell>
          <cell r="O100">
            <v>10080</v>
          </cell>
          <cell r="P100">
            <v>20160</v>
          </cell>
        </row>
        <row r="101">
          <cell r="A101" t="str">
            <v>A.2.6</v>
          </cell>
          <cell r="B101" t="str">
            <v xml:space="preserve">  480V SWGR , 30KA, INCOMING ACB1600Ax2PNL &amp; TIE ACB1600A </v>
          </cell>
          <cell r="C101">
            <v>1</v>
          </cell>
          <cell r="D101" t="str">
            <v>LOT</v>
          </cell>
          <cell r="E101">
            <v>1100000</v>
          </cell>
          <cell r="F101">
            <v>1100000</v>
          </cell>
          <cell r="H101">
            <v>0</v>
          </cell>
          <cell r="I101">
            <v>60</v>
          </cell>
          <cell r="J101">
            <v>60</v>
          </cell>
          <cell r="K101">
            <v>1100000</v>
          </cell>
          <cell r="L101">
            <v>1100000</v>
          </cell>
          <cell r="M101">
            <v>0</v>
          </cell>
          <cell r="N101">
            <v>0</v>
          </cell>
          <cell r="O101">
            <v>16800</v>
          </cell>
          <cell r="P101">
            <v>16800</v>
          </cell>
        </row>
        <row r="102">
          <cell r="A102" t="str">
            <v>A.2.7</v>
          </cell>
          <cell r="B102" t="str">
            <v xml:space="preserve">  480V MCC SINGLE FACE , 30KA</v>
          </cell>
          <cell r="C102">
            <v>7</v>
          </cell>
          <cell r="D102" t="str">
            <v>PNL</v>
          </cell>
          <cell r="E102">
            <v>120000</v>
          </cell>
          <cell r="F102">
            <v>840000</v>
          </cell>
          <cell r="H102">
            <v>0</v>
          </cell>
          <cell r="I102">
            <v>15</v>
          </cell>
          <cell r="J102">
            <v>105</v>
          </cell>
          <cell r="K102">
            <v>120000</v>
          </cell>
          <cell r="L102">
            <v>840000</v>
          </cell>
          <cell r="M102">
            <v>0</v>
          </cell>
          <cell r="N102">
            <v>0</v>
          </cell>
          <cell r="O102">
            <v>4200</v>
          </cell>
          <cell r="P102">
            <v>29400</v>
          </cell>
        </row>
        <row r="103">
          <cell r="B103" t="str">
            <v>SUB-TOTAL (A.2)</v>
          </cell>
          <cell r="F103">
            <v>12780000</v>
          </cell>
          <cell r="J103">
            <v>703</v>
          </cell>
          <cell r="L103">
            <v>12780000</v>
          </cell>
          <cell r="P103">
            <v>196840</v>
          </cell>
        </row>
        <row r="105">
          <cell r="A105" t="str">
            <v>*</v>
          </cell>
          <cell r="B105" t="str">
            <v>DWG. NO. XK11A-0000-05,06,07,08</v>
          </cell>
          <cell r="F105">
            <v>0</v>
          </cell>
          <cell r="H105">
            <v>0</v>
          </cell>
          <cell r="J105">
            <v>0</v>
          </cell>
          <cell r="K105">
            <v>0</v>
          </cell>
          <cell r="L105">
            <v>0</v>
          </cell>
          <cell r="M105">
            <v>0</v>
          </cell>
          <cell r="N105">
            <v>0</v>
          </cell>
          <cell r="O105">
            <v>0</v>
          </cell>
          <cell r="P105">
            <v>0</v>
          </cell>
        </row>
        <row r="106">
          <cell r="A106" t="str">
            <v xml:space="preserve">   A.3</v>
          </cell>
          <cell r="B106" t="str">
            <v>NO.1 SUBSTATION (??)</v>
          </cell>
          <cell r="F106">
            <v>0</v>
          </cell>
          <cell r="H106">
            <v>0</v>
          </cell>
          <cell r="J106">
            <v>0</v>
          </cell>
          <cell r="K106">
            <v>0</v>
          </cell>
          <cell r="L106">
            <v>0</v>
          </cell>
          <cell r="M106">
            <v>0</v>
          </cell>
          <cell r="N106">
            <v>0</v>
          </cell>
          <cell r="O106">
            <v>0</v>
          </cell>
          <cell r="P106">
            <v>0</v>
          </cell>
        </row>
        <row r="107">
          <cell r="A107" t="str">
            <v>A.3.1</v>
          </cell>
          <cell r="B107" t="str">
            <v xml:space="preserve">  6.9KV VCB 1250A 40KA , SWITCHGEAR INCOMING &amp; TIE PANEL &amp; FEEDER PANEL</v>
          </cell>
          <cell r="C107">
            <v>5</v>
          </cell>
          <cell r="D107" t="str">
            <v>PNL</v>
          </cell>
          <cell r="E107">
            <v>800000</v>
          </cell>
          <cell r="F107">
            <v>4000000</v>
          </cell>
          <cell r="H107">
            <v>0</v>
          </cell>
          <cell r="I107">
            <v>20</v>
          </cell>
          <cell r="J107">
            <v>100</v>
          </cell>
          <cell r="K107">
            <v>800000</v>
          </cell>
          <cell r="L107">
            <v>4000000</v>
          </cell>
          <cell r="M107">
            <v>0</v>
          </cell>
          <cell r="N107">
            <v>0</v>
          </cell>
          <cell r="O107">
            <v>5600</v>
          </cell>
          <cell r="P107">
            <v>28000</v>
          </cell>
        </row>
        <row r="108">
          <cell r="A108" t="str">
            <v>A.3.2</v>
          </cell>
          <cell r="B108" t="str">
            <v xml:space="preserve">  6.9KV GCS ,  NEMA CLASS E2 , MCC PANEL</v>
          </cell>
          <cell r="C108">
            <v>10</v>
          </cell>
          <cell r="D108" t="str">
            <v>PNL</v>
          </cell>
          <cell r="E108">
            <v>500000</v>
          </cell>
          <cell r="F108">
            <v>5000000</v>
          </cell>
          <cell r="H108">
            <v>0</v>
          </cell>
          <cell r="I108">
            <v>20</v>
          </cell>
          <cell r="J108">
            <v>200</v>
          </cell>
          <cell r="K108">
            <v>500000</v>
          </cell>
          <cell r="L108">
            <v>5000000</v>
          </cell>
          <cell r="M108">
            <v>0</v>
          </cell>
          <cell r="N108">
            <v>0</v>
          </cell>
          <cell r="O108">
            <v>5600</v>
          </cell>
          <cell r="P108">
            <v>56000</v>
          </cell>
        </row>
        <row r="109">
          <cell r="A109" t="str">
            <v>A.3.3</v>
          </cell>
          <cell r="B109" t="str">
            <v xml:space="preserve">  6.9KV 500KVA , W/GCS , CAPACIATOR PANEL</v>
          </cell>
          <cell r="C109">
            <v>8</v>
          </cell>
          <cell r="D109" t="str">
            <v>PNL</v>
          </cell>
          <cell r="E109">
            <v>600000</v>
          </cell>
          <cell r="F109">
            <v>4800000</v>
          </cell>
          <cell r="H109">
            <v>0</v>
          </cell>
          <cell r="I109">
            <v>20</v>
          </cell>
          <cell r="J109">
            <v>160</v>
          </cell>
          <cell r="K109">
            <v>600000</v>
          </cell>
          <cell r="L109">
            <v>4800000</v>
          </cell>
          <cell r="M109">
            <v>0</v>
          </cell>
          <cell r="N109">
            <v>0</v>
          </cell>
          <cell r="O109">
            <v>5600</v>
          </cell>
          <cell r="P109">
            <v>44800</v>
          </cell>
        </row>
        <row r="110">
          <cell r="A110" t="str">
            <v>A.3.4</v>
          </cell>
          <cell r="B110" t="str">
            <v xml:space="preserve">  CAST RESIN DRY TYPE TR. , IP20 ENCLOSURE , 3 PHASE 6.9KV/480V ,2000/2500KVA </v>
          </cell>
          <cell r="C110">
            <v>2</v>
          </cell>
          <cell r="D110" t="str">
            <v>SET</v>
          </cell>
          <cell r="E110">
            <v>652000</v>
          </cell>
          <cell r="F110">
            <v>1304000</v>
          </cell>
          <cell r="H110">
            <v>0</v>
          </cell>
          <cell r="I110">
            <v>170</v>
          </cell>
          <cell r="J110">
            <v>340</v>
          </cell>
          <cell r="K110">
            <v>652000</v>
          </cell>
          <cell r="L110">
            <v>1304000</v>
          </cell>
          <cell r="M110">
            <v>0</v>
          </cell>
          <cell r="N110">
            <v>0</v>
          </cell>
          <cell r="O110">
            <v>47600</v>
          </cell>
          <cell r="P110">
            <v>95200</v>
          </cell>
        </row>
        <row r="111">
          <cell r="A111" t="str">
            <v>A.3.5</v>
          </cell>
          <cell r="B111" t="str">
            <v xml:space="preserve">  480V BUS DUCT, 3PH 3W, 4000A INDOOR, 65KA , 6M LG</v>
          </cell>
          <cell r="C111">
            <v>2</v>
          </cell>
          <cell r="D111" t="str">
            <v>SET</v>
          </cell>
          <cell r="E111">
            <v>350000</v>
          </cell>
          <cell r="F111">
            <v>700000</v>
          </cell>
          <cell r="H111">
            <v>0</v>
          </cell>
          <cell r="I111">
            <v>36</v>
          </cell>
          <cell r="J111">
            <v>72</v>
          </cell>
          <cell r="K111">
            <v>350000</v>
          </cell>
          <cell r="L111">
            <v>700000</v>
          </cell>
          <cell r="M111">
            <v>0</v>
          </cell>
          <cell r="N111">
            <v>0</v>
          </cell>
          <cell r="O111">
            <v>10080</v>
          </cell>
          <cell r="P111">
            <v>20160</v>
          </cell>
        </row>
        <row r="112">
          <cell r="A112" t="str">
            <v>A.3.6</v>
          </cell>
          <cell r="B112" t="str">
            <v xml:space="preserve">  480V SWGR , 65KA, INCOMING ACB4000Ax2PNL &amp; TIE ACB4000A</v>
          </cell>
          <cell r="C112">
            <v>1</v>
          </cell>
          <cell r="D112" t="str">
            <v>LOT</v>
          </cell>
          <cell r="E112">
            <v>1830000</v>
          </cell>
          <cell r="F112">
            <v>1830000</v>
          </cell>
          <cell r="H112">
            <v>0</v>
          </cell>
          <cell r="I112">
            <v>60</v>
          </cell>
          <cell r="J112">
            <v>60</v>
          </cell>
          <cell r="K112">
            <v>1830000</v>
          </cell>
          <cell r="L112">
            <v>1830000</v>
          </cell>
          <cell r="M112">
            <v>0</v>
          </cell>
          <cell r="N112">
            <v>0</v>
          </cell>
          <cell r="O112">
            <v>16800</v>
          </cell>
          <cell r="P112">
            <v>16800</v>
          </cell>
        </row>
        <row r="113">
          <cell r="A113" t="str">
            <v>A.3.7</v>
          </cell>
          <cell r="B113" t="str">
            <v xml:space="preserve">  480V MCC SINGLE FACE , 65KA</v>
          </cell>
          <cell r="C113">
            <v>19</v>
          </cell>
          <cell r="D113" t="str">
            <v>PNL</v>
          </cell>
          <cell r="E113">
            <v>160000</v>
          </cell>
          <cell r="F113">
            <v>3040000</v>
          </cell>
          <cell r="H113">
            <v>0</v>
          </cell>
          <cell r="I113">
            <v>15</v>
          </cell>
          <cell r="J113">
            <v>285</v>
          </cell>
          <cell r="K113">
            <v>160000</v>
          </cell>
          <cell r="L113">
            <v>3040000</v>
          </cell>
          <cell r="M113">
            <v>0</v>
          </cell>
          <cell r="N113">
            <v>0</v>
          </cell>
          <cell r="O113">
            <v>4200</v>
          </cell>
          <cell r="P113">
            <v>79800</v>
          </cell>
        </row>
        <row r="114">
          <cell r="A114" t="str">
            <v>A.3.8</v>
          </cell>
          <cell r="B114" t="str">
            <v xml:space="preserve">  480V EMERGENCY SWGR , 65KA, 4000A ACB</v>
          </cell>
          <cell r="C114">
            <v>2</v>
          </cell>
          <cell r="D114" t="str">
            <v>PNL</v>
          </cell>
          <cell r="E114">
            <v>610000</v>
          </cell>
          <cell r="F114">
            <v>1220000</v>
          </cell>
          <cell r="H114">
            <v>0</v>
          </cell>
          <cell r="I114">
            <v>20</v>
          </cell>
          <cell r="J114">
            <v>40</v>
          </cell>
          <cell r="K114">
            <v>610000</v>
          </cell>
          <cell r="L114">
            <v>1220000</v>
          </cell>
          <cell r="M114">
            <v>0</v>
          </cell>
          <cell r="N114">
            <v>0</v>
          </cell>
          <cell r="O114">
            <v>5600</v>
          </cell>
          <cell r="P114">
            <v>11200</v>
          </cell>
        </row>
        <row r="115">
          <cell r="A115" t="str">
            <v>A.3.9</v>
          </cell>
          <cell r="B115" t="str">
            <v xml:space="preserve">  480V EMERGENCY MCC SINGLE FACE , 40KA</v>
          </cell>
          <cell r="C115">
            <v>3</v>
          </cell>
          <cell r="D115" t="str">
            <v>PNL</v>
          </cell>
          <cell r="E115">
            <v>140000</v>
          </cell>
          <cell r="F115">
            <v>420000</v>
          </cell>
          <cell r="H115">
            <v>0</v>
          </cell>
          <cell r="I115">
            <v>15</v>
          </cell>
          <cell r="J115">
            <v>45</v>
          </cell>
          <cell r="K115">
            <v>140000</v>
          </cell>
          <cell r="L115">
            <v>420000</v>
          </cell>
          <cell r="M115">
            <v>0</v>
          </cell>
          <cell r="N115">
            <v>0</v>
          </cell>
          <cell r="O115">
            <v>4200</v>
          </cell>
          <cell r="P115">
            <v>12600</v>
          </cell>
        </row>
        <row r="116">
          <cell r="B116" t="str">
            <v>SUB-TOTAL (A.3)</v>
          </cell>
          <cell r="F116">
            <v>22314000</v>
          </cell>
          <cell r="J116">
            <v>1302</v>
          </cell>
          <cell r="L116">
            <v>22314000</v>
          </cell>
          <cell r="P116">
            <v>364560</v>
          </cell>
        </row>
        <row r="117">
          <cell r="F117">
            <v>0</v>
          </cell>
          <cell r="H117">
            <v>0</v>
          </cell>
          <cell r="J117">
            <v>0</v>
          </cell>
          <cell r="K117">
            <v>0</v>
          </cell>
          <cell r="L117">
            <v>0</v>
          </cell>
          <cell r="M117">
            <v>0</v>
          </cell>
          <cell r="N117">
            <v>0</v>
          </cell>
          <cell r="O117">
            <v>0</v>
          </cell>
          <cell r="P117">
            <v>0</v>
          </cell>
        </row>
        <row r="118">
          <cell r="A118" t="str">
            <v>*</v>
          </cell>
          <cell r="B118" t="str">
            <v>DWG. NO. XK11A-0000-09,10</v>
          </cell>
          <cell r="F118">
            <v>0</v>
          </cell>
          <cell r="H118">
            <v>0</v>
          </cell>
          <cell r="J118">
            <v>0</v>
          </cell>
          <cell r="K118">
            <v>0</v>
          </cell>
          <cell r="L118">
            <v>0</v>
          </cell>
          <cell r="M118">
            <v>0</v>
          </cell>
          <cell r="N118">
            <v>0</v>
          </cell>
          <cell r="O118">
            <v>0</v>
          </cell>
          <cell r="P118">
            <v>0</v>
          </cell>
        </row>
        <row r="119">
          <cell r="A119" t="str">
            <v xml:space="preserve">   A.4</v>
          </cell>
          <cell r="B119" t="str">
            <v>NO.2 SUBSTATION (???)</v>
          </cell>
          <cell r="F119">
            <v>0</v>
          </cell>
          <cell r="H119">
            <v>0</v>
          </cell>
          <cell r="J119">
            <v>0</v>
          </cell>
          <cell r="K119">
            <v>0</v>
          </cell>
          <cell r="L119">
            <v>0</v>
          </cell>
          <cell r="M119">
            <v>0</v>
          </cell>
          <cell r="N119">
            <v>0</v>
          </cell>
          <cell r="O119">
            <v>0</v>
          </cell>
          <cell r="P119">
            <v>0</v>
          </cell>
        </row>
        <row r="120">
          <cell r="A120" t="str">
            <v>A.4.1</v>
          </cell>
          <cell r="B120" t="str">
            <v xml:space="preserve">  6.9KV VCB 1250A 40KA , SWITCHGEAR INCOMING &amp; TIE PANEL &amp; FEEDER PANEL</v>
          </cell>
          <cell r="C120">
            <v>5</v>
          </cell>
          <cell r="D120" t="str">
            <v>PNL</v>
          </cell>
          <cell r="E120">
            <v>800000</v>
          </cell>
          <cell r="F120">
            <v>4000000</v>
          </cell>
          <cell r="H120">
            <v>0</v>
          </cell>
          <cell r="I120">
            <v>20</v>
          </cell>
          <cell r="J120">
            <v>100</v>
          </cell>
          <cell r="K120">
            <v>800000</v>
          </cell>
          <cell r="L120">
            <v>4000000</v>
          </cell>
          <cell r="M120">
            <v>0</v>
          </cell>
          <cell r="N120">
            <v>0</v>
          </cell>
          <cell r="O120">
            <v>5600</v>
          </cell>
          <cell r="P120">
            <v>28000</v>
          </cell>
        </row>
        <row r="121">
          <cell r="A121" t="str">
            <v>A.4.2</v>
          </cell>
          <cell r="B121" t="str">
            <v xml:space="preserve">  6.9KV VCB 1250A , MCC PANEL</v>
          </cell>
          <cell r="C121">
            <v>3</v>
          </cell>
          <cell r="D121" t="str">
            <v>PNL</v>
          </cell>
          <cell r="E121">
            <v>700000</v>
          </cell>
          <cell r="F121">
            <v>2100000</v>
          </cell>
          <cell r="H121">
            <v>0</v>
          </cell>
          <cell r="I121">
            <v>20</v>
          </cell>
          <cell r="J121">
            <v>60</v>
          </cell>
          <cell r="K121">
            <v>700000</v>
          </cell>
          <cell r="L121">
            <v>2100000</v>
          </cell>
          <cell r="M121">
            <v>0</v>
          </cell>
          <cell r="N121">
            <v>0</v>
          </cell>
          <cell r="O121">
            <v>5600</v>
          </cell>
          <cell r="P121">
            <v>16800</v>
          </cell>
        </row>
        <row r="122">
          <cell r="A122" t="str">
            <v>A.4.3</v>
          </cell>
          <cell r="B122" t="str">
            <v xml:space="preserve">  6.9KV 500KVA , W/GCS , CAPACIATOR PANEL</v>
          </cell>
          <cell r="C122">
            <v>2</v>
          </cell>
          <cell r="D122" t="str">
            <v>PNL</v>
          </cell>
          <cell r="E122">
            <v>600000</v>
          </cell>
          <cell r="F122">
            <v>1200000</v>
          </cell>
          <cell r="H122">
            <v>0</v>
          </cell>
          <cell r="I122">
            <v>20</v>
          </cell>
          <cell r="J122">
            <v>40</v>
          </cell>
          <cell r="K122">
            <v>600000</v>
          </cell>
          <cell r="L122">
            <v>1200000</v>
          </cell>
          <cell r="M122">
            <v>0</v>
          </cell>
          <cell r="N122">
            <v>0</v>
          </cell>
          <cell r="O122">
            <v>5600</v>
          </cell>
          <cell r="P122">
            <v>11200</v>
          </cell>
        </row>
        <row r="123">
          <cell r="A123" t="str">
            <v>A.4.4</v>
          </cell>
          <cell r="B123" t="str">
            <v xml:space="preserve">  6.9KV 1000KVA , W/GCS , CAPACIATOR PANEL</v>
          </cell>
          <cell r="C123">
            <v>2</v>
          </cell>
          <cell r="D123" t="str">
            <v>PNL</v>
          </cell>
          <cell r="E123">
            <v>900000</v>
          </cell>
          <cell r="F123">
            <v>1800000</v>
          </cell>
          <cell r="H123">
            <v>0</v>
          </cell>
          <cell r="I123">
            <v>20</v>
          </cell>
          <cell r="J123">
            <v>40</v>
          </cell>
          <cell r="K123">
            <v>900000</v>
          </cell>
          <cell r="L123">
            <v>1800000</v>
          </cell>
          <cell r="M123">
            <v>0</v>
          </cell>
          <cell r="N123">
            <v>0</v>
          </cell>
          <cell r="O123">
            <v>5600</v>
          </cell>
          <cell r="P123">
            <v>11200</v>
          </cell>
        </row>
        <row r="124">
          <cell r="A124" t="str">
            <v>A.4.5</v>
          </cell>
          <cell r="B124" t="str">
            <v xml:space="preserve">  CAST RESIN DRY TYPE TR. , IP20 ENCLOSURE , 3 PHASE 6.9KV/480V ,1000KVA </v>
          </cell>
          <cell r="C124">
            <v>2</v>
          </cell>
          <cell r="D124" t="str">
            <v>SET</v>
          </cell>
          <cell r="E124">
            <v>410000</v>
          </cell>
          <cell r="F124">
            <v>820000</v>
          </cell>
          <cell r="H124">
            <v>0</v>
          </cell>
          <cell r="I124">
            <v>108</v>
          </cell>
          <cell r="J124">
            <v>216</v>
          </cell>
          <cell r="K124">
            <v>410000</v>
          </cell>
          <cell r="L124">
            <v>820000</v>
          </cell>
          <cell r="M124">
            <v>0</v>
          </cell>
          <cell r="N124">
            <v>0</v>
          </cell>
          <cell r="O124">
            <v>30240</v>
          </cell>
          <cell r="P124">
            <v>60480</v>
          </cell>
        </row>
        <row r="125">
          <cell r="A125" t="str">
            <v>A.4.6</v>
          </cell>
          <cell r="B125" t="str">
            <v xml:space="preserve">  480V BUS DUCT, 3PH 3W, 1600A INDOOR, 30KA , 6M LG</v>
          </cell>
          <cell r="C125">
            <v>2</v>
          </cell>
          <cell r="D125" t="str">
            <v>SET</v>
          </cell>
          <cell r="E125">
            <v>210000</v>
          </cell>
          <cell r="F125">
            <v>420000</v>
          </cell>
          <cell r="H125">
            <v>0</v>
          </cell>
          <cell r="I125">
            <v>36</v>
          </cell>
          <cell r="J125">
            <v>72</v>
          </cell>
          <cell r="K125">
            <v>210000</v>
          </cell>
          <cell r="L125">
            <v>420000</v>
          </cell>
          <cell r="M125">
            <v>0</v>
          </cell>
          <cell r="N125">
            <v>0</v>
          </cell>
          <cell r="O125">
            <v>10080</v>
          </cell>
          <cell r="P125">
            <v>20160</v>
          </cell>
        </row>
        <row r="126">
          <cell r="A126" t="str">
            <v>A.4.7</v>
          </cell>
          <cell r="B126" t="str">
            <v xml:space="preserve">  480V SWGR , 30KA, INCOMING ACB1600Ax2PNL &amp; TIE ACB1600A </v>
          </cell>
          <cell r="C126">
            <v>1</v>
          </cell>
          <cell r="D126" t="str">
            <v>LOT</v>
          </cell>
          <cell r="E126">
            <v>1100000</v>
          </cell>
          <cell r="F126">
            <v>1100000</v>
          </cell>
          <cell r="H126">
            <v>0</v>
          </cell>
          <cell r="I126">
            <v>60</v>
          </cell>
          <cell r="J126">
            <v>60</v>
          </cell>
          <cell r="K126">
            <v>1100000</v>
          </cell>
          <cell r="L126">
            <v>1100000</v>
          </cell>
          <cell r="M126">
            <v>0</v>
          </cell>
          <cell r="N126">
            <v>0</v>
          </cell>
          <cell r="O126">
            <v>16800</v>
          </cell>
          <cell r="P126">
            <v>16800</v>
          </cell>
        </row>
        <row r="127">
          <cell r="A127" t="str">
            <v>A.4.8</v>
          </cell>
          <cell r="B127" t="str">
            <v xml:space="preserve">  480V MCC SINGLE FACE , 30KA</v>
          </cell>
          <cell r="C127">
            <v>7</v>
          </cell>
          <cell r="D127" t="str">
            <v>PNL</v>
          </cell>
          <cell r="E127">
            <v>120000</v>
          </cell>
          <cell r="F127">
            <v>840000</v>
          </cell>
          <cell r="H127">
            <v>0</v>
          </cell>
          <cell r="I127">
            <v>15</v>
          </cell>
          <cell r="J127">
            <v>105</v>
          </cell>
          <cell r="K127">
            <v>120000</v>
          </cell>
          <cell r="L127">
            <v>840000</v>
          </cell>
          <cell r="M127">
            <v>0</v>
          </cell>
          <cell r="N127">
            <v>0</v>
          </cell>
          <cell r="O127">
            <v>4200</v>
          </cell>
          <cell r="P127">
            <v>29400</v>
          </cell>
        </row>
        <row r="128">
          <cell r="B128" t="str">
            <v>SUB-TOTAL (A.4)</v>
          </cell>
          <cell r="F128">
            <v>12280000</v>
          </cell>
          <cell r="J128">
            <v>693</v>
          </cell>
          <cell r="L128">
            <v>12280000</v>
          </cell>
          <cell r="P128">
            <v>194040</v>
          </cell>
        </row>
        <row r="129">
          <cell r="F129">
            <v>0</v>
          </cell>
          <cell r="H129">
            <v>0</v>
          </cell>
          <cell r="J129">
            <v>0</v>
          </cell>
          <cell r="K129">
            <v>0</v>
          </cell>
          <cell r="L129">
            <v>0</v>
          </cell>
          <cell r="M129">
            <v>0</v>
          </cell>
          <cell r="N129">
            <v>0</v>
          </cell>
          <cell r="O129">
            <v>0</v>
          </cell>
          <cell r="P129">
            <v>0</v>
          </cell>
        </row>
        <row r="130">
          <cell r="A130" t="str">
            <v>A.5</v>
          </cell>
          <cell r="B130" t="str">
            <v xml:space="preserve"> DISEL STAND-BY GENERATOR 1250KW OUTPUT,</v>
          </cell>
          <cell r="C130">
            <v>1</v>
          </cell>
          <cell r="D130" t="str">
            <v>SET</v>
          </cell>
          <cell r="E130">
            <v>6250000</v>
          </cell>
          <cell r="F130">
            <v>6250000</v>
          </cell>
          <cell r="H130">
            <v>0</v>
          </cell>
          <cell r="I130">
            <v>560</v>
          </cell>
          <cell r="J130">
            <v>560</v>
          </cell>
          <cell r="K130">
            <v>6250000</v>
          </cell>
          <cell r="L130">
            <v>6250000</v>
          </cell>
          <cell r="M130">
            <v>0</v>
          </cell>
          <cell r="N130">
            <v>0</v>
          </cell>
          <cell r="O130">
            <v>224000</v>
          </cell>
          <cell r="P130">
            <v>224000</v>
          </cell>
        </row>
        <row r="131">
          <cell r="B131" t="str">
            <v xml:space="preserve"> 3PH 3W 480V, W/ CONTROL PANEL , DALY TANK</v>
          </cell>
          <cell r="F131">
            <v>0</v>
          </cell>
          <cell r="H131">
            <v>0</v>
          </cell>
          <cell r="J131">
            <v>0</v>
          </cell>
          <cell r="K131">
            <v>0</v>
          </cell>
          <cell r="L131">
            <v>0</v>
          </cell>
          <cell r="M131">
            <v>0</v>
          </cell>
          <cell r="N131">
            <v>0</v>
          </cell>
          <cell r="O131">
            <v>0</v>
          </cell>
          <cell r="P131">
            <v>0</v>
          </cell>
        </row>
        <row r="132">
          <cell r="A132">
            <v>0</v>
          </cell>
          <cell r="B132">
            <v>0</v>
          </cell>
          <cell r="C132">
            <v>0</v>
          </cell>
          <cell r="D132">
            <v>0</v>
          </cell>
          <cell r="E132">
            <v>0</v>
          </cell>
          <cell r="F132">
            <v>0</v>
          </cell>
          <cell r="H132">
            <v>0</v>
          </cell>
          <cell r="J132">
            <v>0</v>
          </cell>
          <cell r="K132">
            <v>0</v>
          </cell>
          <cell r="L132">
            <v>0</v>
          </cell>
          <cell r="M132">
            <v>0</v>
          </cell>
          <cell r="N132">
            <v>0</v>
          </cell>
          <cell r="O132">
            <v>0</v>
          </cell>
          <cell r="P132">
            <v>0</v>
          </cell>
        </row>
        <row r="133">
          <cell r="A133" t="str">
            <v>A.6</v>
          </cell>
          <cell r="B133" t="str">
            <v>3 PHASE 480V-120V UPS</v>
          </cell>
          <cell r="F133">
            <v>0</v>
          </cell>
          <cell r="H133">
            <v>0</v>
          </cell>
          <cell r="J133">
            <v>0</v>
          </cell>
          <cell r="K133">
            <v>0</v>
          </cell>
          <cell r="L133">
            <v>0</v>
          </cell>
          <cell r="M133">
            <v>0</v>
          </cell>
          <cell r="N133">
            <v>0</v>
          </cell>
          <cell r="O133">
            <v>0</v>
          </cell>
          <cell r="P133">
            <v>0</v>
          </cell>
        </row>
        <row r="134">
          <cell r="A134" t="str">
            <v>A.6.1</v>
          </cell>
          <cell r="B134" t="str">
            <v xml:space="preserve"> 100 KVA ,  W/ BATTERY LEAD-CALCIUM TYPE 30 MIN.</v>
          </cell>
          <cell r="C134">
            <v>1</v>
          </cell>
          <cell r="D134" t="str">
            <v>SET</v>
          </cell>
          <cell r="E134">
            <v>1250000</v>
          </cell>
          <cell r="F134">
            <v>1250000</v>
          </cell>
          <cell r="H134">
            <v>0</v>
          </cell>
          <cell r="I134">
            <v>188</v>
          </cell>
          <cell r="J134">
            <v>188</v>
          </cell>
          <cell r="K134">
            <v>1250000</v>
          </cell>
          <cell r="L134">
            <v>1250000</v>
          </cell>
          <cell r="M134">
            <v>0</v>
          </cell>
          <cell r="N134">
            <v>0</v>
          </cell>
          <cell r="O134">
            <v>52640</v>
          </cell>
          <cell r="P134">
            <v>52640</v>
          </cell>
        </row>
        <row r="135">
          <cell r="A135" t="str">
            <v>A.6.2</v>
          </cell>
          <cell r="B135" t="str">
            <v xml:space="preserve"> 15 KVA ,  W/ BATTERY LEAD-CALCIUM TYPE 30 MIN.</v>
          </cell>
          <cell r="C135">
            <v>1</v>
          </cell>
          <cell r="D135" t="str">
            <v>SET</v>
          </cell>
          <cell r="E135">
            <v>300000</v>
          </cell>
          <cell r="F135">
            <v>300000</v>
          </cell>
          <cell r="H135">
            <v>0</v>
          </cell>
          <cell r="I135">
            <v>50</v>
          </cell>
          <cell r="J135">
            <v>50</v>
          </cell>
          <cell r="K135">
            <v>300000</v>
          </cell>
          <cell r="L135">
            <v>300000</v>
          </cell>
          <cell r="M135">
            <v>0</v>
          </cell>
          <cell r="N135">
            <v>0</v>
          </cell>
          <cell r="O135">
            <v>14000</v>
          </cell>
          <cell r="P135">
            <v>14000</v>
          </cell>
        </row>
        <row r="136">
          <cell r="B136" t="str">
            <v>SUB-TOTAL (A.6)</v>
          </cell>
          <cell r="F136">
            <v>1550000</v>
          </cell>
          <cell r="J136">
            <v>238</v>
          </cell>
          <cell r="L136">
            <v>1550000</v>
          </cell>
          <cell r="P136">
            <v>66640</v>
          </cell>
        </row>
        <row r="138">
          <cell r="A138" t="str">
            <v>A.7</v>
          </cell>
          <cell r="B138" t="str">
            <v xml:space="preserve">  DC POWER SUPPLY       </v>
          </cell>
        </row>
        <row r="139">
          <cell r="A139" t="str">
            <v>A.7.1</v>
          </cell>
          <cell r="B139" t="str">
            <v xml:space="preserve"> 125VDC CHAGER, 50A,  W/ 60AH LEAD-CALCIUM BATTERY &amp; RACK</v>
          </cell>
          <cell r="C139">
            <v>1</v>
          </cell>
          <cell r="D139" t="str">
            <v>SET</v>
          </cell>
          <cell r="E139">
            <v>325000</v>
          </cell>
          <cell r="F139">
            <v>325000</v>
          </cell>
          <cell r="H139">
            <v>0</v>
          </cell>
          <cell r="I139">
            <v>50</v>
          </cell>
          <cell r="J139">
            <v>50</v>
          </cell>
          <cell r="K139">
            <v>325000</v>
          </cell>
          <cell r="L139">
            <v>325000</v>
          </cell>
          <cell r="M139">
            <v>0</v>
          </cell>
          <cell r="N139">
            <v>0</v>
          </cell>
          <cell r="O139">
            <v>14000</v>
          </cell>
          <cell r="P139">
            <v>14000</v>
          </cell>
        </row>
        <row r="140">
          <cell r="A140" t="str">
            <v>A.7.2</v>
          </cell>
          <cell r="B140" t="str">
            <v xml:space="preserve"> 125VDC CHAGER, 25A,  W/ 30AH LEAD-CALCIUM BATTERY &amp; RACK</v>
          </cell>
          <cell r="C140">
            <v>2</v>
          </cell>
          <cell r="D140" t="str">
            <v>SET</v>
          </cell>
          <cell r="E140">
            <v>245000</v>
          </cell>
          <cell r="F140">
            <v>490000</v>
          </cell>
          <cell r="H140">
            <v>0</v>
          </cell>
          <cell r="I140">
            <v>35</v>
          </cell>
          <cell r="J140">
            <v>70</v>
          </cell>
          <cell r="K140">
            <v>245000</v>
          </cell>
          <cell r="L140">
            <v>490000</v>
          </cell>
          <cell r="M140">
            <v>0</v>
          </cell>
          <cell r="N140">
            <v>0</v>
          </cell>
          <cell r="O140">
            <v>9800</v>
          </cell>
          <cell r="P140">
            <v>19600</v>
          </cell>
        </row>
        <row r="141">
          <cell r="B141" t="str">
            <v>SUB-TOTAL (A7)</v>
          </cell>
          <cell r="F141">
            <v>815000</v>
          </cell>
          <cell r="J141">
            <v>120</v>
          </cell>
          <cell r="L141">
            <v>815000</v>
          </cell>
          <cell r="P141">
            <v>33600</v>
          </cell>
        </row>
        <row r="143">
          <cell r="A143" t="str">
            <v>A.8</v>
          </cell>
          <cell r="B143" t="str">
            <v>OTHER</v>
          </cell>
        </row>
        <row r="144">
          <cell r="A144" t="str">
            <v>A.8.1</v>
          </cell>
          <cell r="B144" t="str">
            <v>SELF-STANDING POWER PANEL, 480V, 65KA</v>
          </cell>
          <cell r="C144">
            <v>1</v>
          </cell>
          <cell r="D144" t="str">
            <v>SET</v>
          </cell>
          <cell r="E144">
            <v>120000</v>
          </cell>
          <cell r="F144">
            <v>120000</v>
          </cell>
          <cell r="H144">
            <v>0</v>
          </cell>
          <cell r="I144">
            <v>20</v>
          </cell>
          <cell r="J144">
            <v>20</v>
          </cell>
          <cell r="K144">
            <v>120000</v>
          </cell>
          <cell r="L144">
            <v>120000</v>
          </cell>
          <cell r="M144">
            <v>0</v>
          </cell>
          <cell r="N144">
            <v>0</v>
          </cell>
          <cell r="O144">
            <v>5600</v>
          </cell>
          <cell r="P144">
            <v>5600</v>
          </cell>
        </row>
        <row r="145">
          <cell r="B145" t="str">
            <v>PNL. NO. CCR2-D-MC1 (DWG. NO. XK11A-0000-12)</v>
          </cell>
          <cell r="F145">
            <v>0</v>
          </cell>
          <cell r="H145">
            <v>0</v>
          </cell>
          <cell r="J145">
            <v>0</v>
          </cell>
          <cell r="K145">
            <v>0</v>
          </cell>
          <cell r="L145">
            <v>0</v>
          </cell>
          <cell r="M145">
            <v>0</v>
          </cell>
          <cell r="N145">
            <v>0</v>
          </cell>
          <cell r="O145">
            <v>0</v>
          </cell>
          <cell r="P145">
            <v>0</v>
          </cell>
        </row>
        <row r="146">
          <cell r="A146" t="str">
            <v>A.8.2</v>
          </cell>
          <cell r="B146" t="str">
            <v>SELF-STANDING POWER PANEL, 480V, 30KA (DWG. NO. XK11A-0000-12)</v>
          </cell>
          <cell r="C146">
            <v>6</v>
          </cell>
          <cell r="D146" t="str">
            <v>SET</v>
          </cell>
          <cell r="E146">
            <v>140000</v>
          </cell>
          <cell r="F146">
            <v>840000</v>
          </cell>
          <cell r="H146">
            <v>0</v>
          </cell>
          <cell r="I146">
            <v>20</v>
          </cell>
          <cell r="J146">
            <v>120</v>
          </cell>
          <cell r="K146">
            <v>140000</v>
          </cell>
          <cell r="L146">
            <v>840000</v>
          </cell>
          <cell r="M146">
            <v>0</v>
          </cell>
          <cell r="N146">
            <v>0</v>
          </cell>
          <cell r="O146">
            <v>5600</v>
          </cell>
          <cell r="P146">
            <v>33600</v>
          </cell>
        </row>
        <row r="147">
          <cell r="B147" t="str">
            <v>PNL. NO. POWER PANEL.</v>
          </cell>
          <cell r="F147">
            <v>0</v>
          </cell>
          <cell r="H147">
            <v>0</v>
          </cell>
          <cell r="J147">
            <v>0</v>
          </cell>
          <cell r="K147">
            <v>0</v>
          </cell>
          <cell r="L147">
            <v>0</v>
          </cell>
          <cell r="M147">
            <v>0</v>
          </cell>
          <cell r="N147">
            <v>0</v>
          </cell>
          <cell r="O147">
            <v>0</v>
          </cell>
          <cell r="P147">
            <v>0</v>
          </cell>
        </row>
        <row r="148">
          <cell r="A148" t="str">
            <v>A.8.3</v>
          </cell>
          <cell r="B148" t="str">
            <v>DRY RTANSFORMER, WEATHER PROOF ENCLOSURE</v>
          </cell>
          <cell r="F148">
            <v>0</v>
          </cell>
          <cell r="H148">
            <v>0</v>
          </cell>
          <cell r="J148">
            <v>0</v>
          </cell>
          <cell r="K148">
            <v>0</v>
          </cell>
          <cell r="L148">
            <v>0</v>
          </cell>
          <cell r="M148">
            <v>0</v>
          </cell>
          <cell r="N148">
            <v>0</v>
          </cell>
          <cell r="O148">
            <v>0</v>
          </cell>
          <cell r="P148">
            <v>0</v>
          </cell>
        </row>
        <row r="149">
          <cell r="B149" t="str">
            <v>480/240V, 30KVA</v>
          </cell>
          <cell r="C149">
            <v>9</v>
          </cell>
          <cell r="D149" t="str">
            <v>SET</v>
          </cell>
          <cell r="E149">
            <v>40000</v>
          </cell>
          <cell r="F149">
            <v>360000</v>
          </cell>
          <cell r="H149">
            <v>0</v>
          </cell>
          <cell r="I149">
            <v>18</v>
          </cell>
          <cell r="J149">
            <v>162</v>
          </cell>
          <cell r="K149">
            <v>40000</v>
          </cell>
          <cell r="L149">
            <v>360000</v>
          </cell>
          <cell r="M149">
            <v>0</v>
          </cell>
          <cell r="N149">
            <v>0</v>
          </cell>
          <cell r="O149">
            <v>5040</v>
          </cell>
          <cell r="P149">
            <v>45360</v>
          </cell>
        </row>
        <row r="150">
          <cell r="B150" t="str">
            <v>480/240V, 20KVA</v>
          </cell>
          <cell r="C150">
            <v>6</v>
          </cell>
          <cell r="D150" t="str">
            <v>SET</v>
          </cell>
          <cell r="E150">
            <v>30000</v>
          </cell>
          <cell r="F150">
            <v>180000</v>
          </cell>
          <cell r="H150">
            <v>0</v>
          </cell>
          <cell r="I150">
            <v>14</v>
          </cell>
          <cell r="J150">
            <v>84</v>
          </cell>
          <cell r="K150">
            <v>30000</v>
          </cell>
          <cell r="L150">
            <v>180000</v>
          </cell>
          <cell r="M150">
            <v>0</v>
          </cell>
          <cell r="N150">
            <v>0</v>
          </cell>
          <cell r="O150">
            <v>3920</v>
          </cell>
          <cell r="P150">
            <v>23520</v>
          </cell>
        </row>
        <row r="151">
          <cell r="B151" t="str">
            <v>480/240V, 10KVA</v>
          </cell>
          <cell r="C151">
            <v>9</v>
          </cell>
          <cell r="D151" t="str">
            <v>SET</v>
          </cell>
          <cell r="E151">
            <v>22000</v>
          </cell>
          <cell r="F151">
            <v>198000</v>
          </cell>
          <cell r="H151">
            <v>0</v>
          </cell>
          <cell r="I151">
            <v>9</v>
          </cell>
          <cell r="J151">
            <v>81</v>
          </cell>
          <cell r="K151">
            <v>22000</v>
          </cell>
          <cell r="L151">
            <v>198000</v>
          </cell>
          <cell r="M151">
            <v>0</v>
          </cell>
          <cell r="N151">
            <v>0</v>
          </cell>
          <cell r="O151">
            <v>2520</v>
          </cell>
          <cell r="P151">
            <v>22680</v>
          </cell>
        </row>
        <row r="152">
          <cell r="A152" t="str">
            <v>A.8.4</v>
          </cell>
          <cell r="B152" t="str">
            <v xml:space="preserve"> MCC FOR TRASH , 480V MCC SINGLE FACE , 30KA</v>
          </cell>
          <cell r="C152">
            <v>5</v>
          </cell>
          <cell r="D152" t="str">
            <v>SET</v>
          </cell>
          <cell r="E152">
            <v>120000</v>
          </cell>
          <cell r="F152">
            <v>600000</v>
          </cell>
          <cell r="H152">
            <v>0</v>
          </cell>
          <cell r="I152">
            <v>15</v>
          </cell>
          <cell r="J152">
            <v>75</v>
          </cell>
          <cell r="K152">
            <v>120000</v>
          </cell>
          <cell r="L152">
            <v>600000</v>
          </cell>
          <cell r="M152">
            <v>0</v>
          </cell>
          <cell r="N152">
            <v>0</v>
          </cell>
          <cell r="O152">
            <v>4200</v>
          </cell>
          <cell r="P152">
            <v>21000</v>
          </cell>
        </row>
        <row r="153">
          <cell r="A153" t="str">
            <v>A.8.5</v>
          </cell>
          <cell r="B153" t="str">
            <v>600VAC, 100A ATS PANEL, WALL MOUNT, INDOOR</v>
          </cell>
          <cell r="C153">
            <v>3</v>
          </cell>
          <cell r="D153" t="str">
            <v>SET</v>
          </cell>
          <cell r="E153">
            <v>100000</v>
          </cell>
          <cell r="F153">
            <v>300000</v>
          </cell>
          <cell r="H153">
            <v>0</v>
          </cell>
          <cell r="I153">
            <v>15</v>
          </cell>
          <cell r="J153">
            <v>45</v>
          </cell>
          <cell r="K153">
            <v>100000</v>
          </cell>
          <cell r="L153">
            <v>300000</v>
          </cell>
          <cell r="M153">
            <v>0</v>
          </cell>
          <cell r="N153">
            <v>0</v>
          </cell>
          <cell r="O153">
            <v>4200</v>
          </cell>
          <cell r="P153">
            <v>12600</v>
          </cell>
        </row>
        <row r="154">
          <cell r="A154" t="str">
            <v>A.8.6</v>
          </cell>
          <cell r="B154" t="str">
            <v>100A NFB PANEL, WALL MOUNT., INDOOR</v>
          </cell>
          <cell r="C154">
            <v>6</v>
          </cell>
          <cell r="D154" t="str">
            <v>SET</v>
          </cell>
          <cell r="E154">
            <v>4000</v>
          </cell>
          <cell r="F154">
            <v>24000</v>
          </cell>
          <cell r="H154">
            <v>0</v>
          </cell>
          <cell r="I154">
            <v>4</v>
          </cell>
          <cell r="J154">
            <v>24</v>
          </cell>
          <cell r="K154">
            <v>4000</v>
          </cell>
          <cell r="L154">
            <v>24000</v>
          </cell>
          <cell r="M154">
            <v>0</v>
          </cell>
          <cell r="N154">
            <v>0</v>
          </cell>
          <cell r="O154">
            <v>1120</v>
          </cell>
          <cell r="P154">
            <v>6720</v>
          </cell>
        </row>
        <row r="155">
          <cell r="A155" t="str">
            <v>A.8.7</v>
          </cell>
          <cell r="B155" t="str">
            <v>600V PDP PANEL, WALL MOUNT, INDOOR</v>
          </cell>
          <cell r="C155">
            <v>6</v>
          </cell>
          <cell r="D155" t="str">
            <v>SET</v>
          </cell>
          <cell r="E155">
            <v>9000</v>
          </cell>
          <cell r="F155">
            <v>54000</v>
          </cell>
          <cell r="H155">
            <v>0</v>
          </cell>
          <cell r="I155">
            <v>6</v>
          </cell>
          <cell r="J155">
            <v>36</v>
          </cell>
          <cell r="K155">
            <v>9000</v>
          </cell>
          <cell r="L155">
            <v>54000</v>
          </cell>
          <cell r="M155">
            <v>0</v>
          </cell>
          <cell r="N155">
            <v>0</v>
          </cell>
          <cell r="O155">
            <v>1680</v>
          </cell>
          <cell r="P155">
            <v>10080</v>
          </cell>
        </row>
        <row r="156">
          <cell r="B156" t="str">
            <v>W/NFB 100A x 1, 20A x6, 10KA</v>
          </cell>
        </row>
        <row r="157">
          <cell r="A157" t="str">
            <v>A.8.8</v>
          </cell>
          <cell r="B157" t="str">
            <v>POWER SYSTEM GRAPHIC PANEL, SELF-STANDING,</v>
          </cell>
          <cell r="C157">
            <v>1</v>
          </cell>
          <cell r="D157" t="str">
            <v>SET</v>
          </cell>
          <cell r="E157">
            <v>320000</v>
          </cell>
          <cell r="F157">
            <v>320000</v>
          </cell>
          <cell r="H157">
            <v>0</v>
          </cell>
          <cell r="I157">
            <v>30</v>
          </cell>
          <cell r="J157">
            <v>30</v>
          </cell>
          <cell r="K157">
            <v>320000</v>
          </cell>
          <cell r="L157">
            <v>320000</v>
          </cell>
          <cell r="M157">
            <v>0</v>
          </cell>
          <cell r="N157">
            <v>0</v>
          </cell>
          <cell r="O157">
            <v>8400</v>
          </cell>
          <cell r="P157">
            <v>8400</v>
          </cell>
        </row>
        <row r="158">
          <cell r="B158" t="str">
            <v xml:space="preserve"> ENCLOSURE SIZE 2200(W)x2300(H)x600(D)MM.</v>
          </cell>
          <cell r="F158">
            <v>0</v>
          </cell>
          <cell r="H158">
            <v>0</v>
          </cell>
          <cell r="J158">
            <v>0</v>
          </cell>
          <cell r="K158">
            <v>0</v>
          </cell>
          <cell r="L158">
            <v>0</v>
          </cell>
          <cell r="M158">
            <v>0</v>
          </cell>
          <cell r="N158">
            <v>0</v>
          </cell>
          <cell r="O158">
            <v>0</v>
          </cell>
          <cell r="P158">
            <v>0</v>
          </cell>
        </row>
        <row r="159">
          <cell r="B159" t="str">
            <v>MOSAIC PANEL SIZE 2000(W)x1000(H)MM., W/ LIGHT x60</v>
          </cell>
          <cell r="F159">
            <v>0</v>
          </cell>
          <cell r="H159">
            <v>0</v>
          </cell>
          <cell r="J159">
            <v>0</v>
          </cell>
          <cell r="K159">
            <v>0</v>
          </cell>
          <cell r="L159">
            <v>0</v>
          </cell>
          <cell r="M159">
            <v>0</v>
          </cell>
          <cell r="N159">
            <v>0</v>
          </cell>
          <cell r="O159">
            <v>0</v>
          </cell>
          <cell r="P159">
            <v>0</v>
          </cell>
        </row>
        <row r="160">
          <cell r="B160" t="str">
            <v>SUB-TOTAL (A.8)</v>
          </cell>
          <cell r="F160">
            <v>2996000</v>
          </cell>
          <cell r="J160">
            <v>677</v>
          </cell>
          <cell r="L160">
            <v>2996000</v>
          </cell>
          <cell r="O160">
            <v>0</v>
          </cell>
          <cell r="P160">
            <v>189560</v>
          </cell>
        </row>
        <row r="161">
          <cell r="O161">
            <v>0</v>
          </cell>
        </row>
        <row r="162">
          <cell r="A162" t="str">
            <v xml:space="preserve">   A.9</v>
          </cell>
          <cell r="B162" t="str">
            <v xml:space="preserve"> TEST FEE FOR MECH-ELEC CONSULANT CO. &amp; T.P.C.</v>
          </cell>
          <cell r="C162">
            <v>1</v>
          </cell>
          <cell r="D162" t="str">
            <v>LOT</v>
          </cell>
          <cell r="E162" t="str">
            <v>M+L</v>
          </cell>
          <cell r="F162" t="str">
            <v>M+L</v>
          </cell>
          <cell r="H162">
            <v>0</v>
          </cell>
          <cell r="I162">
            <v>1607</v>
          </cell>
          <cell r="J162">
            <v>1607</v>
          </cell>
          <cell r="K162" t="str">
            <v>M+L</v>
          </cell>
          <cell r="L162" t="str">
            <v>M+L</v>
          </cell>
          <cell r="M162">
            <v>0</v>
          </cell>
          <cell r="N162">
            <v>0</v>
          </cell>
          <cell r="O162">
            <v>1800000</v>
          </cell>
          <cell r="P162">
            <v>1800000</v>
          </cell>
        </row>
        <row r="163">
          <cell r="F163">
            <v>0</v>
          </cell>
          <cell r="H163">
            <v>0</v>
          </cell>
          <cell r="J163">
            <v>0</v>
          </cell>
          <cell r="K163">
            <v>0</v>
          </cell>
          <cell r="L163">
            <v>0</v>
          </cell>
          <cell r="M163">
            <v>0</v>
          </cell>
          <cell r="N163">
            <v>0</v>
          </cell>
          <cell r="O163">
            <v>0</v>
          </cell>
          <cell r="P163">
            <v>0</v>
          </cell>
        </row>
        <row r="164">
          <cell r="B164" t="str">
            <v>SUB-TOTAL : (A)</v>
          </cell>
          <cell r="F164">
            <v>138612100</v>
          </cell>
          <cell r="H164">
            <v>0</v>
          </cell>
          <cell r="J164">
            <v>13764</v>
          </cell>
          <cell r="K164">
            <v>0</v>
          </cell>
          <cell r="L164">
            <v>138612100</v>
          </cell>
          <cell r="M164">
            <v>0</v>
          </cell>
          <cell r="N164">
            <v>0</v>
          </cell>
          <cell r="O164">
            <v>0</v>
          </cell>
          <cell r="P164">
            <v>6155030</v>
          </cell>
        </row>
        <row r="167">
          <cell r="F167">
            <v>0</v>
          </cell>
          <cell r="H167">
            <v>0</v>
          </cell>
          <cell r="J167">
            <v>0</v>
          </cell>
          <cell r="K167">
            <v>0</v>
          </cell>
          <cell r="L167">
            <v>0</v>
          </cell>
          <cell r="M167">
            <v>0</v>
          </cell>
          <cell r="N167">
            <v>0</v>
          </cell>
          <cell r="O167">
            <v>0</v>
          </cell>
          <cell r="P167">
            <v>0</v>
          </cell>
        </row>
        <row r="168">
          <cell r="A168" t="str">
            <v>B</v>
          </cell>
          <cell r="B168" t="str">
            <v xml:space="preserve"> POWER DISTRIBUTION SYSTEM</v>
          </cell>
          <cell r="F168">
            <v>0</v>
          </cell>
          <cell r="H168">
            <v>0</v>
          </cell>
          <cell r="J168">
            <v>0</v>
          </cell>
          <cell r="K168">
            <v>0</v>
          </cell>
          <cell r="L168">
            <v>0</v>
          </cell>
          <cell r="M168">
            <v>0</v>
          </cell>
          <cell r="N168">
            <v>0</v>
          </cell>
          <cell r="O168">
            <v>0</v>
          </cell>
          <cell r="P168">
            <v>0</v>
          </cell>
        </row>
        <row r="169">
          <cell r="F169">
            <v>0</v>
          </cell>
          <cell r="H169">
            <v>0</v>
          </cell>
          <cell r="J169">
            <v>0</v>
          </cell>
          <cell r="K169">
            <v>0</v>
          </cell>
          <cell r="L169">
            <v>0</v>
          </cell>
          <cell r="M169">
            <v>0</v>
          </cell>
          <cell r="N169">
            <v>0</v>
          </cell>
          <cell r="O169">
            <v>0</v>
          </cell>
          <cell r="P169">
            <v>0</v>
          </cell>
        </row>
        <row r="170">
          <cell r="B170" t="str">
            <v xml:space="preserve"> 600V POWER CABLE, XLPE INSU. PVC JACKET</v>
          </cell>
          <cell r="F170">
            <v>0</v>
          </cell>
          <cell r="H170">
            <v>0</v>
          </cell>
          <cell r="J170">
            <v>0</v>
          </cell>
          <cell r="K170">
            <v>0</v>
          </cell>
          <cell r="L170">
            <v>0</v>
          </cell>
          <cell r="M170">
            <v>0</v>
          </cell>
          <cell r="N170">
            <v>0</v>
          </cell>
          <cell r="O170">
            <v>0</v>
          </cell>
          <cell r="P170">
            <v>0</v>
          </cell>
        </row>
        <row r="171">
          <cell r="A171">
            <v>1</v>
          </cell>
          <cell r="B171" t="str">
            <v xml:space="preserve">    3/C 3.5 sq.mm </v>
          </cell>
          <cell r="C171">
            <v>4500</v>
          </cell>
          <cell r="D171" t="str">
            <v>M</v>
          </cell>
          <cell r="E171">
            <v>15</v>
          </cell>
          <cell r="F171">
            <v>67500</v>
          </cell>
          <cell r="H171">
            <v>0</v>
          </cell>
          <cell r="I171">
            <v>7.9000000000000001E-2</v>
          </cell>
          <cell r="J171">
            <v>356</v>
          </cell>
          <cell r="K171">
            <v>15</v>
          </cell>
          <cell r="L171">
            <v>67500</v>
          </cell>
          <cell r="M171">
            <v>0</v>
          </cell>
          <cell r="N171">
            <v>0</v>
          </cell>
          <cell r="O171">
            <v>22</v>
          </cell>
          <cell r="P171">
            <v>99000</v>
          </cell>
        </row>
        <row r="172">
          <cell r="A172">
            <v>2</v>
          </cell>
          <cell r="B172" t="str">
            <v xml:space="preserve">    3/C 5.5 sq.mm </v>
          </cell>
          <cell r="C172">
            <v>4000</v>
          </cell>
          <cell r="D172" t="str">
            <v>M</v>
          </cell>
          <cell r="E172">
            <v>20</v>
          </cell>
          <cell r="F172">
            <v>80000</v>
          </cell>
          <cell r="H172">
            <v>0</v>
          </cell>
          <cell r="I172">
            <v>0.1</v>
          </cell>
          <cell r="J172">
            <v>400</v>
          </cell>
          <cell r="K172">
            <v>20</v>
          </cell>
          <cell r="L172">
            <v>80000</v>
          </cell>
          <cell r="M172">
            <v>0</v>
          </cell>
          <cell r="N172">
            <v>0</v>
          </cell>
          <cell r="O172">
            <v>28</v>
          </cell>
          <cell r="P172">
            <v>112000</v>
          </cell>
        </row>
        <row r="173">
          <cell r="A173">
            <v>3</v>
          </cell>
          <cell r="B173" t="str">
            <v xml:space="preserve">    3/C   8 sq.mm </v>
          </cell>
          <cell r="C173">
            <v>3000</v>
          </cell>
          <cell r="D173" t="str">
            <v>M</v>
          </cell>
          <cell r="E173">
            <v>29</v>
          </cell>
          <cell r="F173">
            <v>87000</v>
          </cell>
          <cell r="H173">
            <v>0</v>
          </cell>
          <cell r="I173">
            <v>0.11799999999999999</v>
          </cell>
          <cell r="J173">
            <v>354</v>
          </cell>
          <cell r="K173">
            <v>29</v>
          </cell>
          <cell r="L173">
            <v>87000</v>
          </cell>
          <cell r="M173">
            <v>0</v>
          </cell>
          <cell r="N173">
            <v>0</v>
          </cell>
          <cell r="O173">
            <v>33</v>
          </cell>
          <cell r="P173">
            <v>99000</v>
          </cell>
        </row>
        <row r="174">
          <cell r="A174">
            <v>4</v>
          </cell>
          <cell r="B174" t="str">
            <v xml:space="preserve">    3/C  14 sq.mm </v>
          </cell>
          <cell r="C174">
            <v>1000</v>
          </cell>
          <cell r="D174" t="str">
            <v>M</v>
          </cell>
          <cell r="E174">
            <v>47</v>
          </cell>
          <cell r="F174">
            <v>47000</v>
          </cell>
          <cell r="H174">
            <v>0</v>
          </cell>
          <cell r="I174">
            <v>0.152</v>
          </cell>
          <cell r="J174">
            <v>152</v>
          </cell>
          <cell r="K174">
            <v>47</v>
          </cell>
          <cell r="L174">
            <v>47000</v>
          </cell>
          <cell r="M174">
            <v>0</v>
          </cell>
          <cell r="N174">
            <v>0</v>
          </cell>
          <cell r="O174">
            <v>43</v>
          </cell>
          <cell r="P174">
            <v>43000</v>
          </cell>
        </row>
        <row r="175">
          <cell r="A175">
            <v>5</v>
          </cell>
          <cell r="B175" t="str">
            <v xml:space="preserve">    3/C  22 sq.mm </v>
          </cell>
          <cell r="C175">
            <v>3000</v>
          </cell>
          <cell r="D175" t="str">
            <v>M</v>
          </cell>
          <cell r="E175">
            <v>70</v>
          </cell>
          <cell r="F175">
            <v>210000</v>
          </cell>
          <cell r="H175">
            <v>0</v>
          </cell>
          <cell r="I175">
            <v>0.18099999999999999</v>
          </cell>
          <cell r="J175">
            <v>543</v>
          </cell>
          <cell r="K175">
            <v>70</v>
          </cell>
          <cell r="L175">
            <v>210000</v>
          </cell>
          <cell r="M175">
            <v>0</v>
          </cell>
          <cell r="N175">
            <v>0</v>
          </cell>
          <cell r="O175">
            <v>51</v>
          </cell>
          <cell r="P175">
            <v>153000</v>
          </cell>
        </row>
        <row r="176">
          <cell r="A176">
            <v>6</v>
          </cell>
          <cell r="B176" t="str">
            <v xml:space="preserve">    3/C  38 sq.mm </v>
          </cell>
          <cell r="C176">
            <v>3000</v>
          </cell>
          <cell r="D176" t="str">
            <v>M</v>
          </cell>
          <cell r="E176">
            <v>111</v>
          </cell>
          <cell r="F176">
            <v>333000</v>
          </cell>
          <cell r="H176">
            <v>0</v>
          </cell>
          <cell r="I176">
            <v>0.23</v>
          </cell>
          <cell r="J176">
            <v>690</v>
          </cell>
          <cell r="K176">
            <v>111</v>
          </cell>
          <cell r="L176">
            <v>333000</v>
          </cell>
          <cell r="M176">
            <v>0</v>
          </cell>
          <cell r="N176">
            <v>0</v>
          </cell>
          <cell r="O176">
            <v>64</v>
          </cell>
          <cell r="P176">
            <v>192000</v>
          </cell>
        </row>
        <row r="177">
          <cell r="A177">
            <v>7</v>
          </cell>
          <cell r="B177" t="str">
            <v xml:space="preserve">    3/C  60 sq.mm </v>
          </cell>
          <cell r="C177">
            <v>7200</v>
          </cell>
          <cell r="D177" t="str">
            <v>M</v>
          </cell>
          <cell r="E177">
            <v>177</v>
          </cell>
          <cell r="F177">
            <v>1274400</v>
          </cell>
          <cell r="H177">
            <v>0</v>
          </cell>
          <cell r="I177">
            <v>0.27700000000000002</v>
          </cell>
          <cell r="J177">
            <v>1994</v>
          </cell>
          <cell r="K177">
            <v>177</v>
          </cell>
          <cell r="L177">
            <v>1274400</v>
          </cell>
          <cell r="M177">
            <v>0</v>
          </cell>
          <cell r="N177">
            <v>0</v>
          </cell>
          <cell r="O177">
            <v>78</v>
          </cell>
          <cell r="P177">
            <v>561600</v>
          </cell>
        </row>
        <row r="178">
          <cell r="A178">
            <v>8</v>
          </cell>
          <cell r="B178" t="str">
            <v xml:space="preserve">    1/C 100 sq.mm </v>
          </cell>
          <cell r="C178">
            <v>2000</v>
          </cell>
          <cell r="D178" t="str">
            <v>M</v>
          </cell>
          <cell r="E178">
            <v>92</v>
          </cell>
          <cell r="F178">
            <v>184000</v>
          </cell>
          <cell r="H178">
            <v>0</v>
          </cell>
          <cell r="I178">
            <v>0.17599999999999999</v>
          </cell>
          <cell r="J178">
            <v>352</v>
          </cell>
          <cell r="K178">
            <v>92</v>
          </cell>
          <cell r="L178">
            <v>184000</v>
          </cell>
          <cell r="M178">
            <v>0</v>
          </cell>
          <cell r="N178">
            <v>0</v>
          </cell>
          <cell r="O178">
            <v>49</v>
          </cell>
          <cell r="P178">
            <v>98000</v>
          </cell>
        </row>
        <row r="179">
          <cell r="A179">
            <v>9</v>
          </cell>
          <cell r="B179" t="str">
            <v xml:space="preserve">    1/C 150 sq.mm </v>
          </cell>
          <cell r="C179">
            <v>16500</v>
          </cell>
          <cell r="D179" t="str">
            <v>M</v>
          </cell>
          <cell r="E179">
            <v>137</v>
          </cell>
          <cell r="F179">
            <v>2260500</v>
          </cell>
          <cell r="H179">
            <v>0</v>
          </cell>
          <cell r="I179">
            <v>0.20499999999999999</v>
          </cell>
          <cell r="J179">
            <v>3383</v>
          </cell>
          <cell r="K179">
            <v>137</v>
          </cell>
          <cell r="L179">
            <v>2260500</v>
          </cell>
          <cell r="M179">
            <v>0</v>
          </cell>
          <cell r="N179">
            <v>0</v>
          </cell>
          <cell r="O179">
            <v>57</v>
          </cell>
          <cell r="P179">
            <v>940500</v>
          </cell>
        </row>
        <row r="180">
          <cell r="A180">
            <v>10</v>
          </cell>
          <cell r="B180" t="str">
            <v xml:space="preserve">    1/C 250 sq.mm </v>
          </cell>
          <cell r="C180">
            <v>15000</v>
          </cell>
          <cell r="D180" t="str">
            <v>M</v>
          </cell>
          <cell r="E180">
            <v>223</v>
          </cell>
          <cell r="F180">
            <v>3345000</v>
          </cell>
          <cell r="H180">
            <v>0</v>
          </cell>
          <cell r="I180">
            <v>0.247</v>
          </cell>
          <cell r="J180">
            <v>3705</v>
          </cell>
          <cell r="K180">
            <v>223</v>
          </cell>
          <cell r="L180">
            <v>3345000</v>
          </cell>
          <cell r="M180">
            <v>0</v>
          </cell>
          <cell r="N180">
            <v>0</v>
          </cell>
          <cell r="O180">
            <v>69</v>
          </cell>
          <cell r="P180">
            <v>1035000</v>
          </cell>
        </row>
        <row r="181">
          <cell r="A181">
            <v>11</v>
          </cell>
          <cell r="B181" t="str">
            <v xml:space="preserve">    1/C 325 sq.mm </v>
          </cell>
          <cell r="C181">
            <v>16500</v>
          </cell>
          <cell r="D181" t="str">
            <v>M</v>
          </cell>
          <cell r="E181">
            <v>279</v>
          </cell>
          <cell r="F181">
            <v>4603500</v>
          </cell>
          <cell r="H181">
            <v>0</v>
          </cell>
          <cell r="I181">
            <v>0.27</v>
          </cell>
          <cell r="J181">
            <v>4455</v>
          </cell>
          <cell r="K181">
            <v>279</v>
          </cell>
          <cell r="L181">
            <v>4603500</v>
          </cell>
          <cell r="M181">
            <v>0</v>
          </cell>
          <cell r="N181">
            <v>0</v>
          </cell>
          <cell r="O181">
            <v>76</v>
          </cell>
          <cell r="P181">
            <v>1254000</v>
          </cell>
        </row>
        <row r="182">
          <cell r="A182">
            <v>12</v>
          </cell>
          <cell r="B182" t="str">
            <v xml:space="preserve">    4/C 5.5 sq.mm </v>
          </cell>
          <cell r="C182">
            <v>300</v>
          </cell>
          <cell r="D182" t="str">
            <v>M</v>
          </cell>
          <cell r="E182">
            <v>28</v>
          </cell>
          <cell r="F182">
            <v>8400</v>
          </cell>
          <cell r="H182">
            <v>0</v>
          </cell>
          <cell r="I182">
            <v>0.11700000000000001</v>
          </cell>
          <cell r="J182">
            <v>35</v>
          </cell>
          <cell r="K182">
            <v>28</v>
          </cell>
          <cell r="L182">
            <v>8400</v>
          </cell>
          <cell r="M182">
            <v>0</v>
          </cell>
          <cell r="N182">
            <v>0</v>
          </cell>
          <cell r="O182">
            <v>33</v>
          </cell>
          <cell r="P182">
            <v>9900</v>
          </cell>
        </row>
        <row r="183">
          <cell r="A183">
            <v>13</v>
          </cell>
          <cell r="B183" t="str">
            <v xml:space="preserve">    4/C 60 sq.mm </v>
          </cell>
          <cell r="C183">
            <v>300</v>
          </cell>
          <cell r="D183" t="str">
            <v>M</v>
          </cell>
          <cell r="E183">
            <v>232</v>
          </cell>
          <cell r="F183">
            <v>69600</v>
          </cell>
          <cell r="H183">
            <v>0</v>
          </cell>
          <cell r="I183">
            <v>0.32500000000000001</v>
          </cell>
          <cell r="J183">
            <v>98</v>
          </cell>
          <cell r="K183">
            <v>232</v>
          </cell>
          <cell r="L183">
            <v>69600</v>
          </cell>
          <cell r="M183">
            <v>0</v>
          </cell>
          <cell r="N183">
            <v>0</v>
          </cell>
          <cell r="O183">
            <v>91</v>
          </cell>
          <cell r="P183">
            <v>27300</v>
          </cell>
        </row>
        <row r="184">
          <cell r="E184">
            <v>0</v>
          </cell>
          <cell r="F184">
            <v>0</v>
          </cell>
          <cell r="H184">
            <v>0</v>
          </cell>
          <cell r="I184">
            <v>0</v>
          </cell>
          <cell r="J184">
            <v>0</v>
          </cell>
          <cell r="K184">
            <v>0</v>
          </cell>
          <cell r="L184">
            <v>0</v>
          </cell>
          <cell r="M184">
            <v>0</v>
          </cell>
          <cell r="N184">
            <v>0</v>
          </cell>
          <cell r="O184">
            <v>0</v>
          </cell>
          <cell r="P184">
            <v>0</v>
          </cell>
        </row>
        <row r="185">
          <cell r="B185" t="str">
            <v xml:space="preserve"> 600V CONTROL CABLE, PVC INSU. PVC JACKET</v>
          </cell>
          <cell r="E185">
            <v>0</v>
          </cell>
          <cell r="F185">
            <v>0</v>
          </cell>
          <cell r="H185">
            <v>0</v>
          </cell>
          <cell r="I185">
            <v>0</v>
          </cell>
          <cell r="J185">
            <v>0</v>
          </cell>
          <cell r="K185">
            <v>0</v>
          </cell>
          <cell r="L185">
            <v>0</v>
          </cell>
          <cell r="M185">
            <v>0</v>
          </cell>
          <cell r="N185">
            <v>0</v>
          </cell>
          <cell r="O185">
            <v>0</v>
          </cell>
          <cell r="P185">
            <v>0</v>
          </cell>
        </row>
        <row r="186">
          <cell r="A186">
            <v>14</v>
          </cell>
          <cell r="B186" t="str">
            <v xml:space="preserve">    4/C 2.0 sq.mm </v>
          </cell>
          <cell r="C186">
            <v>13000</v>
          </cell>
          <cell r="D186" t="str">
            <v>M</v>
          </cell>
          <cell r="E186">
            <v>11</v>
          </cell>
          <cell r="F186">
            <v>143000</v>
          </cell>
          <cell r="H186">
            <v>0</v>
          </cell>
          <cell r="I186">
            <v>0.08</v>
          </cell>
          <cell r="J186">
            <v>1040</v>
          </cell>
          <cell r="K186">
            <v>11</v>
          </cell>
          <cell r="L186">
            <v>143000</v>
          </cell>
          <cell r="M186">
            <v>0</v>
          </cell>
          <cell r="N186">
            <v>0</v>
          </cell>
          <cell r="O186">
            <v>22</v>
          </cell>
          <cell r="P186">
            <v>286000</v>
          </cell>
        </row>
        <row r="187">
          <cell r="A187">
            <v>15</v>
          </cell>
          <cell r="B187" t="str">
            <v xml:space="preserve">    7/C 2.0 sq.mm </v>
          </cell>
          <cell r="C187">
            <v>6400</v>
          </cell>
          <cell r="D187" t="str">
            <v>M</v>
          </cell>
          <cell r="E187">
            <v>24</v>
          </cell>
          <cell r="F187">
            <v>153600</v>
          </cell>
          <cell r="H187">
            <v>0</v>
          </cell>
          <cell r="I187">
            <v>0.105</v>
          </cell>
          <cell r="J187">
            <v>672</v>
          </cell>
          <cell r="K187">
            <v>24</v>
          </cell>
          <cell r="L187">
            <v>153600</v>
          </cell>
          <cell r="M187">
            <v>0</v>
          </cell>
          <cell r="N187">
            <v>0</v>
          </cell>
          <cell r="O187">
            <v>29</v>
          </cell>
          <cell r="P187">
            <v>185600</v>
          </cell>
        </row>
        <row r="188">
          <cell r="A188">
            <v>16</v>
          </cell>
          <cell r="B188" t="str">
            <v xml:space="preserve">    9/C 2.0 sq.mm </v>
          </cell>
          <cell r="C188">
            <v>4000</v>
          </cell>
          <cell r="D188" t="str">
            <v>M</v>
          </cell>
          <cell r="E188">
            <v>30</v>
          </cell>
          <cell r="F188">
            <v>120000</v>
          </cell>
          <cell r="H188">
            <v>0</v>
          </cell>
          <cell r="I188">
            <v>0.12</v>
          </cell>
          <cell r="J188">
            <v>480</v>
          </cell>
          <cell r="K188">
            <v>30</v>
          </cell>
          <cell r="L188">
            <v>120000</v>
          </cell>
          <cell r="M188">
            <v>0</v>
          </cell>
          <cell r="N188">
            <v>0</v>
          </cell>
          <cell r="O188">
            <v>34</v>
          </cell>
          <cell r="P188">
            <v>136000</v>
          </cell>
        </row>
        <row r="189">
          <cell r="A189">
            <v>17</v>
          </cell>
          <cell r="B189" t="str">
            <v xml:space="preserve">   12/C 2.0 sq.mm </v>
          </cell>
          <cell r="C189">
            <v>2500</v>
          </cell>
          <cell r="D189" t="str">
            <v>M</v>
          </cell>
          <cell r="E189">
            <v>38</v>
          </cell>
          <cell r="F189">
            <v>95000</v>
          </cell>
          <cell r="H189">
            <v>0</v>
          </cell>
          <cell r="I189">
            <v>0.13800000000000001</v>
          </cell>
          <cell r="J189">
            <v>345</v>
          </cell>
          <cell r="K189">
            <v>38</v>
          </cell>
          <cell r="L189">
            <v>95000</v>
          </cell>
          <cell r="M189">
            <v>0</v>
          </cell>
          <cell r="N189">
            <v>0</v>
          </cell>
          <cell r="O189">
            <v>39</v>
          </cell>
          <cell r="P189">
            <v>97500</v>
          </cell>
        </row>
        <row r="190">
          <cell r="A190">
            <v>18</v>
          </cell>
          <cell r="B190" t="str">
            <v xml:space="preserve">   19/C 2.0 sq.mm </v>
          </cell>
          <cell r="C190">
            <v>1950</v>
          </cell>
          <cell r="D190" t="str">
            <v>M</v>
          </cell>
          <cell r="E190">
            <v>57</v>
          </cell>
          <cell r="F190">
            <v>111150</v>
          </cell>
          <cell r="H190">
            <v>0</v>
          </cell>
          <cell r="I190">
            <v>0.17399999999999999</v>
          </cell>
          <cell r="J190">
            <v>339</v>
          </cell>
          <cell r="K190">
            <v>57</v>
          </cell>
          <cell r="L190">
            <v>111150</v>
          </cell>
          <cell r="M190">
            <v>0</v>
          </cell>
          <cell r="N190">
            <v>0</v>
          </cell>
          <cell r="O190">
            <v>49</v>
          </cell>
          <cell r="P190">
            <v>95550</v>
          </cell>
        </row>
        <row r="191">
          <cell r="A191">
            <v>19</v>
          </cell>
          <cell r="B191" t="str">
            <v xml:space="preserve">   30/C 2.0 sq.mm </v>
          </cell>
          <cell r="C191">
            <v>1900</v>
          </cell>
          <cell r="D191" t="str">
            <v>M</v>
          </cell>
          <cell r="E191">
            <v>92</v>
          </cell>
          <cell r="F191">
            <v>174800</v>
          </cell>
          <cell r="H191">
            <v>0</v>
          </cell>
          <cell r="I191">
            <v>0.21199999999999999</v>
          </cell>
          <cell r="J191">
            <v>403</v>
          </cell>
          <cell r="K191">
            <v>92</v>
          </cell>
          <cell r="L191">
            <v>174800</v>
          </cell>
          <cell r="M191">
            <v>0</v>
          </cell>
          <cell r="N191">
            <v>0</v>
          </cell>
          <cell r="O191">
            <v>59</v>
          </cell>
          <cell r="P191">
            <v>112100</v>
          </cell>
        </row>
        <row r="192">
          <cell r="A192">
            <v>20</v>
          </cell>
          <cell r="B192" t="str">
            <v>600V SHIELDED CABLE, 8P-#14AWG</v>
          </cell>
          <cell r="C192">
            <v>300</v>
          </cell>
          <cell r="D192" t="str">
            <v>M</v>
          </cell>
          <cell r="E192">
            <v>83</v>
          </cell>
          <cell r="F192">
            <v>24900</v>
          </cell>
          <cell r="H192">
            <v>0</v>
          </cell>
          <cell r="I192">
            <v>0.16</v>
          </cell>
          <cell r="J192">
            <v>48</v>
          </cell>
          <cell r="K192">
            <v>83</v>
          </cell>
          <cell r="L192">
            <v>24900</v>
          </cell>
          <cell r="M192">
            <v>0</v>
          </cell>
          <cell r="N192">
            <v>0</v>
          </cell>
          <cell r="O192">
            <v>45</v>
          </cell>
          <cell r="P192">
            <v>13500</v>
          </cell>
        </row>
        <row r="193">
          <cell r="E193">
            <v>0</v>
          </cell>
          <cell r="F193">
            <v>0</v>
          </cell>
          <cell r="H193">
            <v>0</v>
          </cell>
          <cell r="I193">
            <v>0</v>
          </cell>
          <cell r="J193">
            <v>0</v>
          </cell>
          <cell r="K193">
            <v>0</v>
          </cell>
          <cell r="L193">
            <v>0</v>
          </cell>
          <cell r="M193">
            <v>0</v>
          </cell>
          <cell r="N193">
            <v>0</v>
          </cell>
          <cell r="O193">
            <v>0</v>
          </cell>
          <cell r="P193">
            <v>0</v>
          </cell>
        </row>
        <row r="194">
          <cell r="B194" t="str">
            <v>8KV POWER CABLE, XLPE INSU. PVC JACKET</v>
          </cell>
          <cell r="E194">
            <v>0</v>
          </cell>
          <cell r="F194">
            <v>0</v>
          </cell>
          <cell r="H194">
            <v>0</v>
          </cell>
          <cell r="I194">
            <v>0</v>
          </cell>
          <cell r="J194">
            <v>0</v>
          </cell>
          <cell r="K194">
            <v>0</v>
          </cell>
          <cell r="L194">
            <v>0</v>
          </cell>
          <cell r="M194">
            <v>0</v>
          </cell>
          <cell r="N194">
            <v>0</v>
          </cell>
          <cell r="O194">
            <v>0</v>
          </cell>
          <cell r="P194">
            <v>0</v>
          </cell>
        </row>
        <row r="195">
          <cell r="A195">
            <v>21</v>
          </cell>
          <cell r="B195" t="str">
            <v xml:space="preserve">    3/C  38 sq.mm </v>
          </cell>
          <cell r="C195">
            <v>880</v>
          </cell>
          <cell r="D195" t="str">
            <v>M</v>
          </cell>
          <cell r="E195">
            <v>268</v>
          </cell>
          <cell r="F195">
            <v>235840</v>
          </cell>
          <cell r="H195">
            <v>0</v>
          </cell>
          <cell r="I195">
            <v>0.32100000000000001</v>
          </cell>
          <cell r="J195">
            <v>282</v>
          </cell>
          <cell r="K195">
            <v>268</v>
          </cell>
          <cell r="L195">
            <v>235840</v>
          </cell>
          <cell r="M195">
            <v>0</v>
          </cell>
          <cell r="N195">
            <v>0</v>
          </cell>
          <cell r="O195">
            <v>90</v>
          </cell>
          <cell r="P195">
            <v>79200</v>
          </cell>
        </row>
        <row r="196">
          <cell r="A196">
            <v>22</v>
          </cell>
          <cell r="B196" t="str">
            <v xml:space="preserve">    3/C  60 sq.mm </v>
          </cell>
          <cell r="C196">
            <v>200</v>
          </cell>
          <cell r="D196" t="str">
            <v>M</v>
          </cell>
          <cell r="E196">
            <v>367</v>
          </cell>
          <cell r="F196">
            <v>73400</v>
          </cell>
          <cell r="H196">
            <v>0</v>
          </cell>
          <cell r="I196">
            <v>0.38800000000000001</v>
          </cell>
          <cell r="J196">
            <v>78</v>
          </cell>
          <cell r="K196">
            <v>367</v>
          </cell>
          <cell r="L196">
            <v>73400</v>
          </cell>
          <cell r="M196">
            <v>0</v>
          </cell>
          <cell r="N196">
            <v>0</v>
          </cell>
          <cell r="O196">
            <v>109</v>
          </cell>
          <cell r="P196">
            <v>21800</v>
          </cell>
        </row>
        <row r="197">
          <cell r="A197">
            <v>23</v>
          </cell>
          <cell r="B197" t="str">
            <v xml:space="preserve">    1/C 100 sq.mm </v>
          </cell>
          <cell r="C197">
            <v>4800</v>
          </cell>
          <cell r="D197" t="str">
            <v>M</v>
          </cell>
          <cell r="E197">
            <v>148</v>
          </cell>
          <cell r="F197">
            <v>710400</v>
          </cell>
          <cell r="H197">
            <v>0</v>
          </cell>
          <cell r="I197">
            <v>0.22500000000000001</v>
          </cell>
          <cell r="J197">
            <v>1080</v>
          </cell>
          <cell r="K197">
            <v>148</v>
          </cell>
          <cell r="L197">
            <v>710400</v>
          </cell>
          <cell r="M197">
            <v>0</v>
          </cell>
          <cell r="N197">
            <v>0</v>
          </cell>
          <cell r="O197">
            <v>63</v>
          </cell>
          <cell r="P197">
            <v>302400</v>
          </cell>
        </row>
        <row r="198">
          <cell r="A198">
            <v>24</v>
          </cell>
          <cell r="B198" t="str">
            <v xml:space="preserve">    1/C 200 sq.mm </v>
          </cell>
          <cell r="C198">
            <v>1000</v>
          </cell>
          <cell r="D198" t="str">
            <v>M</v>
          </cell>
          <cell r="E198">
            <v>246</v>
          </cell>
          <cell r="F198">
            <v>246000</v>
          </cell>
          <cell r="H198">
            <v>0</v>
          </cell>
          <cell r="I198">
            <v>0.28699999999999998</v>
          </cell>
          <cell r="J198">
            <v>287</v>
          </cell>
          <cell r="K198">
            <v>246</v>
          </cell>
          <cell r="L198">
            <v>246000</v>
          </cell>
          <cell r="M198">
            <v>0</v>
          </cell>
          <cell r="N198">
            <v>0</v>
          </cell>
          <cell r="O198">
            <v>80</v>
          </cell>
          <cell r="P198">
            <v>80000</v>
          </cell>
        </row>
        <row r="199">
          <cell r="A199">
            <v>25</v>
          </cell>
          <cell r="B199" t="str">
            <v xml:space="preserve">    1/C 250 sq.mm </v>
          </cell>
          <cell r="C199">
            <v>17500</v>
          </cell>
          <cell r="D199" t="str">
            <v>M</v>
          </cell>
          <cell r="E199">
            <v>306</v>
          </cell>
          <cell r="F199">
            <v>5355000</v>
          </cell>
          <cell r="H199">
            <v>0</v>
          </cell>
          <cell r="I199">
            <v>0.27400000000000002</v>
          </cell>
          <cell r="J199">
            <v>4795</v>
          </cell>
          <cell r="K199">
            <v>306</v>
          </cell>
          <cell r="L199">
            <v>5355000</v>
          </cell>
          <cell r="M199">
            <v>0</v>
          </cell>
          <cell r="N199">
            <v>0</v>
          </cell>
          <cell r="O199">
            <v>77</v>
          </cell>
          <cell r="P199">
            <v>1347500</v>
          </cell>
        </row>
        <row r="200">
          <cell r="F200">
            <v>0</v>
          </cell>
          <cell r="H200">
            <v>0</v>
          </cell>
          <cell r="J200">
            <v>0</v>
          </cell>
          <cell r="K200">
            <v>0</v>
          </cell>
          <cell r="L200">
            <v>0</v>
          </cell>
          <cell r="M200">
            <v>0</v>
          </cell>
          <cell r="N200">
            <v>0</v>
          </cell>
          <cell r="O200">
            <v>0</v>
          </cell>
          <cell r="P200">
            <v>0</v>
          </cell>
        </row>
        <row r="201">
          <cell r="B201" t="str">
            <v>8KV TERMINATION KIT, HEAT SHRINKABLE TYPE</v>
          </cell>
          <cell r="F201">
            <v>0</v>
          </cell>
          <cell r="H201">
            <v>0</v>
          </cell>
          <cell r="J201">
            <v>0</v>
          </cell>
          <cell r="K201">
            <v>0</v>
          </cell>
          <cell r="L201">
            <v>0</v>
          </cell>
          <cell r="M201">
            <v>0</v>
          </cell>
          <cell r="N201">
            <v>0</v>
          </cell>
          <cell r="O201">
            <v>0</v>
          </cell>
          <cell r="P201">
            <v>0</v>
          </cell>
        </row>
        <row r="202">
          <cell r="A202">
            <v>26</v>
          </cell>
          <cell r="B202" t="str">
            <v xml:space="preserve">    3/C  38 sq.mm </v>
          </cell>
          <cell r="C202">
            <v>8</v>
          </cell>
          <cell r="D202" t="str">
            <v>SET</v>
          </cell>
          <cell r="E202">
            <v>4330</v>
          </cell>
          <cell r="F202">
            <v>34640</v>
          </cell>
          <cell r="H202">
            <v>0</v>
          </cell>
          <cell r="I202">
            <v>5</v>
          </cell>
          <cell r="J202">
            <v>40</v>
          </cell>
          <cell r="K202">
            <v>4330</v>
          </cell>
          <cell r="L202">
            <v>34640</v>
          </cell>
          <cell r="M202">
            <v>0</v>
          </cell>
          <cell r="N202">
            <v>0</v>
          </cell>
          <cell r="O202">
            <v>1400</v>
          </cell>
          <cell r="P202">
            <v>11200</v>
          </cell>
        </row>
        <row r="203">
          <cell r="A203">
            <v>27</v>
          </cell>
          <cell r="B203" t="str">
            <v xml:space="preserve">    3/C  60 sq.mm </v>
          </cell>
          <cell r="C203">
            <v>10</v>
          </cell>
          <cell r="D203" t="str">
            <v>SET</v>
          </cell>
          <cell r="E203">
            <v>4330</v>
          </cell>
          <cell r="F203">
            <v>43300</v>
          </cell>
          <cell r="H203">
            <v>0</v>
          </cell>
          <cell r="I203">
            <v>6</v>
          </cell>
          <cell r="J203">
            <v>60</v>
          </cell>
          <cell r="K203">
            <v>4330</v>
          </cell>
          <cell r="L203">
            <v>43300</v>
          </cell>
          <cell r="M203">
            <v>0</v>
          </cell>
          <cell r="N203">
            <v>0</v>
          </cell>
          <cell r="O203">
            <v>1680</v>
          </cell>
          <cell r="P203">
            <v>16800</v>
          </cell>
        </row>
        <row r="204">
          <cell r="A204">
            <v>28</v>
          </cell>
          <cell r="B204" t="str">
            <v xml:space="preserve">   1/C 100 sq.mm </v>
          </cell>
          <cell r="C204">
            <v>30</v>
          </cell>
          <cell r="D204" t="str">
            <v>SET</v>
          </cell>
          <cell r="E204">
            <v>1170</v>
          </cell>
          <cell r="F204">
            <v>35100</v>
          </cell>
          <cell r="H204">
            <v>0</v>
          </cell>
          <cell r="I204">
            <v>3.5</v>
          </cell>
          <cell r="J204">
            <v>105</v>
          </cell>
          <cell r="K204">
            <v>1170</v>
          </cell>
          <cell r="L204">
            <v>35100</v>
          </cell>
          <cell r="M204">
            <v>0</v>
          </cell>
          <cell r="N204">
            <v>0</v>
          </cell>
          <cell r="O204">
            <v>980</v>
          </cell>
          <cell r="P204">
            <v>29400</v>
          </cell>
        </row>
        <row r="205">
          <cell r="A205">
            <v>29</v>
          </cell>
          <cell r="B205" t="str">
            <v xml:space="preserve">    1/C 200 sq.mm </v>
          </cell>
          <cell r="C205">
            <v>9</v>
          </cell>
          <cell r="D205" t="str">
            <v>SET</v>
          </cell>
          <cell r="E205">
            <v>1550</v>
          </cell>
          <cell r="F205">
            <v>13950</v>
          </cell>
          <cell r="H205">
            <v>0</v>
          </cell>
          <cell r="I205">
            <v>4.5</v>
          </cell>
          <cell r="J205">
            <v>41</v>
          </cell>
          <cell r="K205">
            <v>1550</v>
          </cell>
          <cell r="L205">
            <v>13950</v>
          </cell>
          <cell r="M205">
            <v>0</v>
          </cell>
          <cell r="N205">
            <v>0</v>
          </cell>
          <cell r="O205">
            <v>1260</v>
          </cell>
          <cell r="P205">
            <v>11340</v>
          </cell>
        </row>
        <row r="206">
          <cell r="A206">
            <v>30</v>
          </cell>
          <cell r="B206" t="str">
            <v xml:space="preserve">    1/C 250 sq.mm </v>
          </cell>
          <cell r="C206">
            <v>40</v>
          </cell>
          <cell r="D206" t="str">
            <v>SET</v>
          </cell>
          <cell r="E206">
            <v>1585</v>
          </cell>
          <cell r="F206">
            <v>63400</v>
          </cell>
          <cell r="H206">
            <v>0</v>
          </cell>
          <cell r="I206">
            <v>4.5</v>
          </cell>
          <cell r="J206">
            <v>180</v>
          </cell>
          <cell r="K206">
            <v>1585</v>
          </cell>
          <cell r="L206">
            <v>63400</v>
          </cell>
          <cell r="M206">
            <v>0</v>
          </cell>
          <cell r="N206">
            <v>0</v>
          </cell>
          <cell r="O206">
            <v>1260</v>
          </cell>
          <cell r="P206">
            <v>50400</v>
          </cell>
        </row>
        <row r="207">
          <cell r="F207">
            <v>0</v>
          </cell>
          <cell r="H207">
            <v>0</v>
          </cell>
          <cell r="J207">
            <v>0</v>
          </cell>
          <cell r="K207">
            <v>0</v>
          </cell>
          <cell r="L207">
            <v>0</v>
          </cell>
          <cell r="M207">
            <v>0</v>
          </cell>
          <cell r="N207">
            <v>0</v>
          </cell>
          <cell r="O207">
            <v>0</v>
          </cell>
          <cell r="P207">
            <v>0</v>
          </cell>
        </row>
        <row r="208">
          <cell r="B208" t="str">
            <v xml:space="preserve"> RSG CONDUIT WITH COUPLING, THICK WALL</v>
          </cell>
          <cell r="F208">
            <v>0</v>
          </cell>
          <cell r="H208">
            <v>0</v>
          </cell>
          <cell r="J208">
            <v>0</v>
          </cell>
          <cell r="K208">
            <v>0</v>
          </cell>
          <cell r="L208">
            <v>0</v>
          </cell>
          <cell r="M208">
            <v>0</v>
          </cell>
          <cell r="N208">
            <v>0</v>
          </cell>
          <cell r="O208">
            <v>0</v>
          </cell>
          <cell r="P208">
            <v>0</v>
          </cell>
        </row>
        <row r="209">
          <cell r="B209" t="str">
            <v xml:space="preserve"> (ANSI C80.1 NPT THREADED)</v>
          </cell>
          <cell r="F209">
            <v>0</v>
          </cell>
          <cell r="H209">
            <v>0</v>
          </cell>
          <cell r="J209">
            <v>0</v>
          </cell>
          <cell r="K209">
            <v>0</v>
          </cell>
          <cell r="L209">
            <v>0</v>
          </cell>
          <cell r="M209">
            <v>0</v>
          </cell>
          <cell r="N209">
            <v>0</v>
          </cell>
          <cell r="O209">
            <v>0</v>
          </cell>
          <cell r="P209">
            <v>0</v>
          </cell>
        </row>
        <row r="210">
          <cell r="A210">
            <v>31</v>
          </cell>
          <cell r="B210" t="str">
            <v xml:space="preserve">     1"</v>
          </cell>
          <cell r="C210">
            <v>800</v>
          </cell>
          <cell r="D210" t="str">
            <v>M</v>
          </cell>
          <cell r="E210">
            <v>49</v>
          </cell>
          <cell r="F210">
            <v>39200</v>
          </cell>
          <cell r="H210">
            <v>0</v>
          </cell>
          <cell r="I210">
            <v>0.54</v>
          </cell>
          <cell r="J210">
            <v>432</v>
          </cell>
          <cell r="K210">
            <v>49</v>
          </cell>
          <cell r="L210">
            <v>39200</v>
          </cell>
          <cell r="M210">
            <v>0</v>
          </cell>
          <cell r="N210">
            <v>0</v>
          </cell>
          <cell r="O210">
            <v>151</v>
          </cell>
          <cell r="P210">
            <v>120800</v>
          </cell>
        </row>
        <row r="211">
          <cell r="A211">
            <v>32</v>
          </cell>
          <cell r="B211" t="str">
            <v xml:space="preserve">     2"</v>
          </cell>
          <cell r="C211">
            <v>1000</v>
          </cell>
          <cell r="D211" t="str">
            <v>M</v>
          </cell>
          <cell r="E211">
            <v>105</v>
          </cell>
          <cell r="F211">
            <v>105000</v>
          </cell>
          <cell r="H211">
            <v>0</v>
          </cell>
          <cell r="I211">
            <v>0.98</v>
          </cell>
          <cell r="J211">
            <v>980</v>
          </cell>
          <cell r="K211">
            <v>105</v>
          </cell>
          <cell r="L211">
            <v>105000</v>
          </cell>
          <cell r="M211">
            <v>0</v>
          </cell>
          <cell r="N211">
            <v>0</v>
          </cell>
          <cell r="O211">
            <v>274</v>
          </cell>
          <cell r="P211">
            <v>274000</v>
          </cell>
        </row>
        <row r="212">
          <cell r="A212">
            <v>33</v>
          </cell>
          <cell r="B212" t="str">
            <v xml:space="preserve">     4"</v>
          </cell>
          <cell r="C212">
            <v>350</v>
          </cell>
          <cell r="D212" t="str">
            <v>M</v>
          </cell>
          <cell r="E212">
            <v>343</v>
          </cell>
          <cell r="F212">
            <v>120050</v>
          </cell>
          <cell r="H212">
            <v>0</v>
          </cell>
          <cell r="I212">
            <v>1.85</v>
          </cell>
          <cell r="J212">
            <v>648</v>
          </cell>
          <cell r="K212">
            <v>343</v>
          </cell>
          <cell r="L212">
            <v>120050</v>
          </cell>
          <cell r="M212">
            <v>0</v>
          </cell>
          <cell r="N212">
            <v>0</v>
          </cell>
          <cell r="O212">
            <v>518</v>
          </cell>
          <cell r="P212">
            <v>181300</v>
          </cell>
        </row>
        <row r="213">
          <cell r="A213">
            <v>34</v>
          </cell>
          <cell r="B213" t="str">
            <v xml:space="preserve">     6"</v>
          </cell>
          <cell r="C213">
            <v>50</v>
          </cell>
          <cell r="D213" t="str">
            <v>M</v>
          </cell>
          <cell r="E213">
            <v>840</v>
          </cell>
          <cell r="F213">
            <v>42000</v>
          </cell>
          <cell r="H213">
            <v>0</v>
          </cell>
          <cell r="I213">
            <v>2.72</v>
          </cell>
          <cell r="J213">
            <v>136</v>
          </cell>
          <cell r="K213">
            <v>840</v>
          </cell>
          <cell r="L213">
            <v>42000</v>
          </cell>
          <cell r="M213">
            <v>0</v>
          </cell>
          <cell r="N213">
            <v>0</v>
          </cell>
          <cell r="O213">
            <v>762</v>
          </cell>
          <cell r="P213">
            <v>38100</v>
          </cell>
        </row>
        <row r="214">
          <cell r="E214" t="str">
            <v xml:space="preserve"> </v>
          </cell>
          <cell r="F214">
            <v>0</v>
          </cell>
          <cell r="H214">
            <v>0</v>
          </cell>
          <cell r="J214">
            <v>0</v>
          </cell>
          <cell r="K214">
            <v>0</v>
          </cell>
          <cell r="L214">
            <v>0</v>
          </cell>
          <cell r="M214">
            <v>0</v>
          </cell>
          <cell r="N214">
            <v>0</v>
          </cell>
          <cell r="O214">
            <v>0</v>
          </cell>
          <cell r="P214">
            <v>0</v>
          </cell>
        </row>
        <row r="215">
          <cell r="B215" t="str">
            <v xml:space="preserve"> FLEXIBLE CONDUIT, LIQUID-TIGHT, UA TYPE</v>
          </cell>
          <cell r="F215">
            <v>0</v>
          </cell>
          <cell r="H215">
            <v>0</v>
          </cell>
          <cell r="J215">
            <v>0</v>
          </cell>
          <cell r="K215">
            <v>0</v>
          </cell>
          <cell r="L215">
            <v>0</v>
          </cell>
          <cell r="M215">
            <v>0</v>
          </cell>
          <cell r="N215">
            <v>0</v>
          </cell>
          <cell r="O215">
            <v>0</v>
          </cell>
          <cell r="P215">
            <v>0</v>
          </cell>
        </row>
        <row r="216">
          <cell r="A216">
            <v>35</v>
          </cell>
          <cell r="B216" t="str">
            <v xml:space="preserve">     1", 0.6M LG., W/TWO CONNECTORS</v>
          </cell>
          <cell r="C216">
            <v>20</v>
          </cell>
          <cell r="D216" t="str">
            <v>M</v>
          </cell>
          <cell r="E216">
            <v>191</v>
          </cell>
          <cell r="F216">
            <v>3820</v>
          </cell>
          <cell r="H216">
            <v>0</v>
          </cell>
          <cell r="I216">
            <v>0.64</v>
          </cell>
          <cell r="J216">
            <v>13</v>
          </cell>
          <cell r="K216">
            <v>191</v>
          </cell>
          <cell r="L216">
            <v>3820</v>
          </cell>
          <cell r="M216">
            <v>0</v>
          </cell>
          <cell r="N216">
            <v>0</v>
          </cell>
          <cell r="O216">
            <v>179</v>
          </cell>
          <cell r="P216">
            <v>3580</v>
          </cell>
        </row>
        <row r="217">
          <cell r="A217">
            <v>36</v>
          </cell>
          <cell r="B217" t="str">
            <v xml:space="preserve">    2", 0.6M LG., W/TWO CONNECTORS</v>
          </cell>
          <cell r="C217">
            <v>25</v>
          </cell>
          <cell r="D217" t="str">
            <v>M</v>
          </cell>
          <cell r="E217">
            <v>446</v>
          </cell>
          <cell r="F217">
            <v>11150</v>
          </cell>
          <cell r="H217">
            <v>0</v>
          </cell>
          <cell r="I217">
            <v>1.1599999999999999</v>
          </cell>
          <cell r="J217">
            <v>29</v>
          </cell>
          <cell r="K217">
            <v>446</v>
          </cell>
          <cell r="L217">
            <v>11150</v>
          </cell>
          <cell r="M217">
            <v>0</v>
          </cell>
          <cell r="N217">
            <v>0</v>
          </cell>
          <cell r="O217">
            <v>325</v>
          </cell>
          <cell r="P217">
            <v>8125</v>
          </cell>
        </row>
        <row r="218">
          <cell r="A218">
            <v>37</v>
          </cell>
          <cell r="B218" t="str">
            <v xml:space="preserve">    4", 0.6M LG., W/TWO CONNECTORS</v>
          </cell>
          <cell r="C218">
            <v>20</v>
          </cell>
          <cell r="D218" t="str">
            <v>M</v>
          </cell>
          <cell r="E218">
            <v>1307</v>
          </cell>
          <cell r="F218">
            <v>26140</v>
          </cell>
          <cell r="H218">
            <v>0</v>
          </cell>
          <cell r="I218">
            <v>2.08</v>
          </cell>
          <cell r="J218">
            <v>42</v>
          </cell>
          <cell r="K218">
            <v>1307</v>
          </cell>
          <cell r="L218">
            <v>26140</v>
          </cell>
          <cell r="M218">
            <v>0</v>
          </cell>
          <cell r="N218">
            <v>0</v>
          </cell>
          <cell r="O218">
            <v>582</v>
          </cell>
          <cell r="P218">
            <v>11640</v>
          </cell>
        </row>
        <row r="219">
          <cell r="F219">
            <v>0</v>
          </cell>
          <cell r="H219">
            <v>0</v>
          </cell>
          <cell r="J219">
            <v>0</v>
          </cell>
          <cell r="K219">
            <v>0</v>
          </cell>
          <cell r="L219">
            <v>0</v>
          </cell>
          <cell r="M219">
            <v>0</v>
          </cell>
          <cell r="N219">
            <v>0</v>
          </cell>
          <cell r="O219">
            <v>0</v>
          </cell>
          <cell r="P219">
            <v>0</v>
          </cell>
        </row>
        <row r="220">
          <cell r="A220">
            <v>38</v>
          </cell>
          <cell r="B220" t="str">
            <v xml:space="preserve"> HOT DIPPED GALVANIZED CONDUIT FITTING</v>
          </cell>
          <cell r="C220">
            <v>1</v>
          </cell>
          <cell r="D220" t="str">
            <v>LOT</v>
          </cell>
          <cell r="E220">
            <v>612500</v>
          </cell>
          <cell r="F220">
            <v>612500</v>
          </cell>
          <cell r="H220">
            <v>0</v>
          </cell>
          <cell r="I220">
            <v>658.8</v>
          </cell>
          <cell r="J220">
            <v>659</v>
          </cell>
          <cell r="K220">
            <v>612500</v>
          </cell>
          <cell r="L220">
            <v>612500</v>
          </cell>
          <cell r="M220">
            <v>0</v>
          </cell>
          <cell r="N220">
            <v>0</v>
          </cell>
          <cell r="O220">
            <v>184464</v>
          </cell>
          <cell r="P220">
            <v>184464</v>
          </cell>
        </row>
        <row r="221">
          <cell r="B221" t="str">
            <v xml:space="preserve"> SEALING FITTING, UNION, CLAMP….</v>
          </cell>
          <cell r="F221">
            <v>0</v>
          </cell>
          <cell r="H221">
            <v>0</v>
          </cell>
          <cell r="J221">
            <v>0</v>
          </cell>
          <cell r="K221">
            <v>0</v>
          </cell>
          <cell r="L221">
            <v>0</v>
          </cell>
          <cell r="M221">
            <v>0</v>
          </cell>
          <cell r="N221">
            <v>0</v>
          </cell>
          <cell r="O221">
            <v>0</v>
          </cell>
          <cell r="P221">
            <v>0</v>
          </cell>
        </row>
        <row r="222">
          <cell r="F222">
            <v>0</v>
          </cell>
          <cell r="H222">
            <v>0</v>
          </cell>
          <cell r="J222">
            <v>0</v>
          </cell>
          <cell r="K222">
            <v>0</v>
          </cell>
          <cell r="L222">
            <v>0</v>
          </cell>
          <cell r="M222">
            <v>0</v>
          </cell>
          <cell r="N222">
            <v>0</v>
          </cell>
          <cell r="O222">
            <v>0</v>
          </cell>
          <cell r="P222">
            <v>0</v>
          </cell>
        </row>
        <row r="223">
          <cell r="A223">
            <v>39</v>
          </cell>
          <cell r="B223" t="str">
            <v xml:space="preserve"> HOT DIPPED GALVANIZED STEEL SUPPORT, FOR CONDUIT</v>
          </cell>
          <cell r="C223">
            <v>1100</v>
          </cell>
          <cell r="D223" t="str">
            <v>KG</v>
          </cell>
          <cell r="E223">
            <v>20</v>
          </cell>
          <cell r="F223">
            <v>22000</v>
          </cell>
          <cell r="H223">
            <v>0</v>
          </cell>
          <cell r="I223">
            <v>0.15</v>
          </cell>
          <cell r="J223">
            <v>165</v>
          </cell>
          <cell r="K223">
            <v>20</v>
          </cell>
          <cell r="L223">
            <v>22000</v>
          </cell>
          <cell r="M223">
            <v>0</v>
          </cell>
          <cell r="N223">
            <v>0</v>
          </cell>
          <cell r="O223">
            <v>42</v>
          </cell>
          <cell r="P223">
            <v>46200</v>
          </cell>
        </row>
        <row r="224">
          <cell r="F224">
            <v>0</v>
          </cell>
          <cell r="H224">
            <v>0</v>
          </cell>
          <cell r="J224">
            <v>0</v>
          </cell>
          <cell r="K224">
            <v>0</v>
          </cell>
          <cell r="L224">
            <v>0</v>
          </cell>
          <cell r="M224">
            <v>0</v>
          </cell>
          <cell r="N224">
            <v>0</v>
          </cell>
          <cell r="O224">
            <v>0</v>
          </cell>
          <cell r="P224">
            <v>0</v>
          </cell>
        </row>
        <row r="225">
          <cell r="A225">
            <v>40</v>
          </cell>
          <cell r="B225" t="str">
            <v xml:space="preserve"> PUSH BUTTON  STATION, "START-STOP" TYPE,</v>
          </cell>
          <cell r="C225">
            <v>20</v>
          </cell>
          <cell r="D225" t="str">
            <v>SET</v>
          </cell>
          <cell r="E225">
            <v>3600</v>
          </cell>
          <cell r="F225">
            <v>72000</v>
          </cell>
          <cell r="H225">
            <v>0</v>
          </cell>
          <cell r="I225">
            <v>6</v>
          </cell>
          <cell r="J225">
            <v>120</v>
          </cell>
          <cell r="K225">
            <v>3600</v>
          </cell>
          <cell r="L225">
            <v>72000</v>
          </cell>
          <cell r="M225">
            <v>0</v>
          </cell>
          <cell r="N225">
            <v>0</v>
          </cell>
          <cell r="O225">
            <v>1680</v>
          </cell>
          <cell r="P225">
            <v>33600</v>
          </cell>
        </row>
        <row r="226">
          <cell r="B226" t="str">
            <v xml:space="preserve"> FOR CLASS 1, DIV. 2 GROUP D, NEMA-4X</v>
          </cell>
          <cell r="F226">
            <v>0</v>
          </cell>
          <cell r="H226">
            <v>0</v>
          </cell>
          <cell r="J226">
            <v>0</v>
          </cell>
          <cell r="K226">
            <v>0</v>
          </cell>
          <cell r="L226">
            <v>0</v>
          </cell>
          <cell r="M226">
            <v>0</v>
          </cell>
          <cell r="N226">
            <v>0</v>
          </cell>
          <cell r="O226">
            <v>0</v>
          </cell>
          <cell r="P226">
            <v>0</v>
          </cell>
        </row>
        <row r="227">
          <cell r="F227">
            <v>0</v>
          </cell>
          <cell r="H227">
            <v>0</v>
          </cell>
          <cell r="J227">
            <v>0</v>
          </cell>
          <cell r="K227">
            <v>0</v>
          </cell>
          <cell r="L227">
            <v>0</v>
          </cell>
          <cell r="M227">
            <v>0</v>
          </cell>
          <cell r="N227">
            <v>0</v>
          </cell>
          <cell r="O227">
            <v>0</v>
          </cell>
          <cell r="P227">
            <v>0</v>
          </cell>
        </row>
        <row r="228">
          <cell r="A228">
            <v>41</v>
          </cell>
          <cell r="B228" t="str">
            <v xml:space="preserve"> PUSH BUTTON  STATION, "START-STOP" TYPE, WITH LAMP x 1PC</v>
          </cell>
          <cell r="C228">
            <v>12</v>
          </cell>
          <cell r="D228" t="str">
            <v>SET</v>
          </cell>
          <cell r="E228">
            <v>6800</v>
          </cell>
          <cell r="F228">
            <v>81600</v>
          </cell>
          <cell r="H228">
            <v>0</v>
          </cell>
          <cell r="I228">
            <v>7</v>
          </cell>
          <cell r="J228">
            <v>84</v>
          </cell>
          <cell r="K228">
            <v>6800</v>
          </cell>
          <cell r="L228">
            <v>81600</v>
          </cell>
          <cell r="M228">
            <v>0</v>
          </cell>
          <cell r="N228">
            <v>0</v>
          </cell>
          <cell r="O228">
            <v>1960</v>
          </cell>
          <cell r="P228">
            <v>23520</v>
          </cell>
        </row>
        <row r="229">
          <cell r="B229" t="str">
            <v xml:space="preserve"> FOR CLASS 1, DIV. 2 GROUP D, NEMA-4X</v>
          </cell>
          <cell r="F229">
            <v>0</v>
          </cell>
          <cell r="H229">
            <v>0</v>
          </cell>
          <cell r="J229">
            <v>0</v>
          </cell>
          <cell r="K229">
            <v>0</v>
          </cell>
          <cell r="L229">
            <v>0</v>
          </cell>
          <cell r="M229">
            <v>0</v>
          </cell>
          <cell r="N229">
            <v>0</v>
          </cell>
          <cell r="O229">
            <v>0</v>
          </cell>
          <cell r="P229">
            <v>0</v>
          </cell>
        </row>
        <row r="230">
          <cell r="F230">
            <v>0</v>
          </cell>
          <cell r="H230">
            <v>0</v>
          </cell>
          <cell r="J230">
            <v>0</v>
          </cell>
          <cell r="K230">
            <v>0</v>
          </cell>
          <cell r="L230">
            <v>0</v>
          </cell>
          <cell r="M230">
            <v>0</v>
          </cell>
          <cell r="N230">
            <v>0</v>
          </cell>
          <cell r="O230">
            <v>0</v>
          </cell>
          <cell r="P230">
            <v>0</v>
          </cell>
        </row>
        <row r="231">
          <cell r="A231">
            <v>42</v>
          </cell>
          <cell r="B231" t="str">
            <v xml:space="preserve"> PUSH BUTTON  STATION, "START-STOP" TYPE,</v>
          </cell>
          <cell r="C231">
            <v>20</v>
          </cell>
          <cell r="D231" t="str">
            <v>SET</v>
          </cell>
          <cell r="E231">
            <v>2800</v>
          </cell>
          <cell r="F231">
            <v>56000</v>
          </cell>
          <cell r="H231">
            <v>0</v>
          </cell>
          <cell r="I231">
            <v>5</v>
          </cell>
          <cell r="J231">
            <v>100</v>
          </cell>
          <cell r="K231">
            <v>2800</v>
          </cell>
          <cell r="L231">
            <v>56000</v>
          </cell>
          <cell r="M231">
            <v>0</v>
          </cell>
          <cell r="N231">
            <v>0</v>
          </cell>
          <cell r="O231">
            <v>1400</v>
          </cell>
          <cell r="P231">
            <v>28000</v>
          </cell>
        </row>
        <row r="232">
          <cell r="B232" t="str">
            <v xml:space="preserve"> WEATHER PROOF, NEMA-4X</v>
          </cell>
          <cell r="F232">
            <v>0</v>
          </cell>
          <cell r="H232">
            <v>0</v>
          </cell>
          <cell r="J232">
            <v>0</v>
          </cell>
          <cell r="K232">
            <v>0</v>
          </cell>
          <cell r="L232">
            <v>0</v>
          </cell>
          <cell r="M232">
            <v>0</v>
          </cell>
          <cell r="N232">
            <v>0</v>
          </cell>
          <cell r="O232">
            <v>0</v>
          </cell>
          <cell r="P232">
            <v>0</v>
          </cell>
        </row>
        <row r="233">
          <cell r="F233">
            <v>0</v>
          </cell>
          <cell r="H233">
            <v>0</v>
          </cell>
          <cell r="J233">
            <v>0</v>
          </cell>
          <cell r="K233">
            <v>0</v>
          </cell>
          <cell r="L233">
            <v>0</v>
          </cell>
          <cell r="M233">
            <v>0</v>
          </cell>
          <cell r="N233">
            <v>0</v>
          </cell>
          <cell r="O233">
            <v>0</v>
          </cell>
          <cell r="P233">
            <v>0</v>
          </cell>
        </row>
        <row r="234">
          <cell r="A234">
            <v>43</v>
          </cell>
          <cell r="B234" t="str">
            <v xml:space="preserve"> HOT DIPPED GALVANIZED STEEL SUPPORT, </v>
          </cell>
          <cell r="C234">
            <v>780</v>
          </cell>
          <cell r="D234" t="str">
            <v>KG</v>
          </cell>
          <cell r="E234">
            <v>20</v>
          </cell>
          <cell r="F234">
            <v>15600</v>
          </cell>
          <cell r="H234">
            <v>0</v>
          </cell>
          <cell r="I234">
            <v>0.15</v>
          </cell>
          <cell r="J234">
            <v>117</v>
          </cell>
          <cell r="K234">
            <v>20</v>
          </cell>
          <cell r="L234">
            <v>15600</v>
          </cell>
          <cell r="M234">
            <v>0</v>
          </cell>
          <cell r="N234">
            <v>0</v>
          </cell>
          <cell r="O234">
            <v>42</v>
          </cell>
          <cell r="P234">
            <v>32760</v>
          </cell>
        </row>
        <row r="235">
          <cell r="B235" t="str">
            <v xml:space="preserve"> 1.5M(H) X 52SET FOR PUSH BUTTON STATION</v>
          </cell>
          <cell r="F235">
            <v>0</v>
          </cell>
          <cell r="H235">
            <v>0</v>
          </cell>
          <cell r="J235">
            <v>0</v>
          </cell>
          <cell r="K235">
            <v>0</v>
          </cell>
          <cell r="L235">
            <v>0</v>
          </cell>
          <cell r="M235">
            <v>0</v>
          </cell>
          <cell r="N235">
            <v>0</v>
          </cell>
          <cell r="O235">
            <v>0</v>
          </cell>
          <cell r="P235">
            <v>0</v>
          </cell>
        </row>
        <row r="236">
          <cell r="F236">
            <v>0</v>
          </cell>
          <cell r="H236">
            <v>0</v>
          </cell>
          <cell r="J236">
            <v>0</v>
          </cell>
          <cell r="K236">
            <v>0</v>
          </cell>
          <cell r="L236">
            <v>0</v>
          </cell>
          <cell r="M236">
            <v>0</v>
          </cell>
          <cell r="N236">
            <v>0</v>
          </cell>
          <cell r="O236">
            <v>0</v>
          </cell>
          <cell r="P236">
            <v>0</v>
          </cell>
        </row>
        <row r="237">
          <cell r="A237">
            <v>44</v>
          </cell>
          <cell r="B237" t="str">
            <v>SMALL FOUNDATION FOR PUSH BUTTON STATION</v>
          </cell>
          <cell r="C237">
            <v>52</v>
          </cell>
          <cell r="D237" t="str">
            <v>SET</v>
          </cell>
          <cell r="E237">
            <v>1000</v>
          </cell>
          <cell r="F237">
            <v>52000</v>
          </cell>
          <cell r="H237">
            <v>0</v>
          </cell>
          <cell r="J237">
            <v>0</v>
          </cell>
          <cell r="K237">
            <v>1000</v>
          </cell>
          <cell r="L237">
            <v>52000</v>
          </cell>
          <cell r="M237">
            <v>0</v>
          </cell>
          <cell r="N237">
            <v>0</v>
          </cell>
          <cell r="O237">
            <v>0</v>
          </cell>
          <cell r="P237">
            <v>0</v>
          </cell>
        </row>
        <row r="238">
          <cell r="F238">
            <v>0</v>
          </cell>
          <cell r="H238">
            <v>0</v>
          </cell>
          <cell r="J238">
            <v>0</v>
          </cell>
          <cell r="K238">
            <v>0</v>
          </cell>
          <cell r="L238">
            <v>0</v>
          </cell>
          <cell r="M238">
            <v>0</v>
          </cell>
          <cell r="N238">
            <v>0</v>
          </cell>
          <cell r="O238">
            <v>0</v>
          </cell>
          <cell r="P238">
            <v>0</v>
          </cell>
        </row>
        <row r="239">
          <cell r="B239" t="str">
            <v xml:space="preserve"> CABLE TRAY, LADDER TYPE H.D. GALV. STEEL</v>
          </cell>
          <cell r="F239">
            <v>0</v>
          </cell>
          <cell r="H239">
            <v>0</v>
          </cell>
          <cell r="I239">
            <v>0</v>
          </cell>
          <cell r="J239">
            <v>0</v>
          </cell>
          <cell r="K239">
            <v>0</v>
          </cell>
          <cell r="L239">
            <v>0</v>
          </cell>
          <cell r="M239">
            <v>0</v>
          </cell>
          <cell r="N239">
            <v>0</v>
          </cell>
          <cell r="O239">
            <v>0</v>
          </cell>
          <cell r="P239">
            <v>0</v>
          </cell>
        </row>
        <row r="240">
          <cell r="B240" t="str">
            <v xml:space="preserve"> W/ ANODIC TREATMENT &amp; EXPOSY COATING(50u)</v>
          </cell>
          <cell r="F240">
            <v>0</v>
          </cell>
          <cell r="H240">
            <v>0</v>
          </cell>
          <cell r="J240">
            <v>0</v>
          </cell>
          <cell r="K240">
            <v>0</v>
          </cell>
          <cell r="L240">
            <v>0</v>
          </cell>
          <cell r="M240">
            <v>0</v>
          </cell>
          <cell r="N240">
            <v>0</v>
          </cell>
          <cell r="O240">
            <v>0</v>
          </cell>
          <cell r="P240">
            <v>0</v>
          </cell>
        </row>
        <row r="241">
          <cell r="B241" t="str">
            <v xml:space="preserve"> STRAIGHT SECTION, </v>
          </cell>
          <cell r="F241">
            <v>0</v>
          </cell>
          <cell r="H241">
            <v>0</v>
          </cell>
          <cell r="J241">
            <v>0</v>
          </cell>
          <cell r="K241">
            <v>0</v>
          </cell>
          <cell r="L241">
            <v>0</v>
          </cell>
          <cell r="M241">
            <v>0</v>
          </cell>
          <cell r="N241">
            <v>0</v>
          </cell>
          <cell r="O241">
            <v>0</v>
          </cell>
          <cell r="P241">
            <v>0</v>
          </cell>
        </row>
        <row r="242">
          <cell r="A242">
            <v>45</v>
          </cell>
          <cell r="B242" t="str">
            <v xml:space="preserve"> 300 mm  WIDE x 100 mm H</v>
          </cell>
          <cell r="C242">
            <v>230</v>
          </cell>
          <cell r="D242" t="str">
            <v>M</v>
          </cell>
          <cell r="E242">
            <v>328</v>
          </cell>
          <cell r="F242">
            <v>75440</v>
          </cell>
          <cell r="H242">
            <v>0</v>
          </cell>
          <cell r="I242">
            <v>0.74</v>
          </cell>
          <cell r="J242">
            <v>170</v>
          </cell>
          <cell r="K242">
            <v>328</v>
          </cell>
          <cell r="L242">
            <v>75440</v>
          </cell>
          <cell r="M242">
            <v>0</v>
          </cell>
          <cell r="N242">
            <v>0</v>
          </cell>
          <cell r="O242">
            <v>207</v>
          </cell>
          <cell r="P242">
            <v>47610</v>
          </cell>
        </row>
        <row r="243">
          <cell r="A243">
            <v>46</v>
          </cell>
          <cell r="B243" t="str">
            <v xml:space="preserve"> 600 mm WIDE x 100 mm HIGH</v>
          </cell>
          <cell r="C243">
            <v>400</v>
          </cell>
          <cell r="D243" t="str">
            <v>M</v>
          </cell>
          <cell r="E243">
            <v>380</v>
          </cell>
          <cell r="F243">
            <v>152000</v>
          </cell>
          <cell r="H243">
            <v>0</v>
          </cell>
          <cell r="I243">
            <v>0.84</v>
          </cell>
          <cell r="J243">
            <v>336</v>
          </cell>
          <cell r="K243">
            <v>380</v>
          </cell>
          <cell r="L243">
            <v>152000</v>
          </cell>
          <cell r="M243">
            <v>0</v>
          </cell>
          <cell r="N243">
            <v>0</v>
          </cell>
          <cell r="O243">
            <v>235</v>
          </cell>
          <cell r="P243">
            <v>94000</v>
          </cell>
        </row>
        <row r="244">
          <cell r="A244">
            <v>47</v>
          </cell>
          <cell r="B244" t="str">
            <v xml:space="preserve"> 1000 mm WIDE x 100 mm HIGH</v>
          </cell>
          <cell r="C244">
            <v>160</v>
          </cell>
          <cell r="D244" t="str">
            <v>M</v>
          </cell>
          <cell r="E244">
            <v>450</v>
          </cell>
          <cell r="F244">
            <v>72000</v>
          </cell>
          <cell r="H244">
            <v>0</v>
          </cell>
          <cell r="I244">
            <v>1</v>
          </cell>
          <cell r="J244">
            <v>160</v>
          </cell>
          <cell r="K244">
            <v>450</v>
          </cell>
          <cell r="L244">
            <v>72000</v>
          </cell>
          <cell r="M244">
            <v>0</v>
          </cell>
          <cell r="N244">
            <v>0</v>
          </cell>
          <cell r="O244">
            <v>280</v>
          </cell>
          <cell r="P244">
            <v>44800</v>
          </cell>
        </row>
        <row r="245">
          <cell r="F245">
            <v>0</v>
          </cell>
          <cell r="H245">
            <v>0</v>
          </cell>
          <cell r="J245">
            <v>0</v>
          </cell>
          <cell r="K245">
            <v>0</v>
          </cell>
          <cell r="L245">
            <v>0</v>
          </cell>
          <cell r="M245">
            <v>0</v>
          </cell>
          <cell r="N245">
            <v>0</v>
          </cell>
          <cell r="O245">
            <v>0</v>
          </cell>
          <cell r="P245">
            <v>0</v>
          </cell>
        </row>
        <row r="246">
          <cell r="A246">
            <v>48</v>
          </cell>
          <cell r="B246" t="str">
            <v xml:space="preserve"> CABLE TRAY COVER, H.D. GALV. STEEL</v>
          </cell>
          <cell r="C246">
            <v>150</v>
          </cell>
          <cell r="D246" t="str">
            <v>M</v>
          </cell>
          <cell r="E246">
            <v>328</v>
          </cell>
          <cell r="F246">
            <v>49200</v>
          </cell>
          <cell r="H246">
            <v>0</v>
          </cell>
          <cell r="I246">
            <v>0.6</v>
          </cell>
          <cell r="J246">
            <v>90</v>
          </cell>
          <cell r="K246">
            <v>328</v>
          </cell>
          <cell r="L246">
            <v>49200</v>
          </cell>
          <cell r="M246">
            <v>0</v>
          </cell>
          <cell r="N246">
            <v>0</v>
          </cell>
          <cell r="O246">
            <v>168</v>
          </cell>
          <cell r="P246">
            <v>25200</v>
          </cell>
        </row>
        <row r="247">
          <cell r="B247" t="str">
            <v xml:space="preserve"> W/ ANODIC TREATMENT &amp; EXPOSY COATING(50u)</v>
          </cell>
          <cell r="F247">
            <v>0</v>
          </cell>
          <cell r="H247">
            <v>0</v>
          </cell>
          <cell r="J247">
            <v>0</v>
          </cell>
          <cell r="K247">
            <v>0</v>
          </cell>
          <cell r="L247">
            <v>0</v>
          </cell>
          <cell r="M247">
            <v>0</v>
          </cell>
          <cell r="N247">
            <v>0</v>
          </cell>
          <cell r="O247">
            <v>0</v>
          </cell>
          <cell r="P247">
            <v>0</v>
          </cell>
        </row>
        <row r="248">
          <cell r="B248" t="str">
            <v xml:space="preserve"> STRAIGHT SECTION, 600 mm WIDE</v>
          </cell>
          <cell r="F248">
            <v>0</v>
          </cell>
          <cell r="H248">
            <v>0</v>
          </cell>
          <cell r="J248">
            <v>0</v>
          </cell>
          <cell r="K248">
            <v>0</v>
          </cell>
          <cell r="L248">
            <v>0</v>
          </cell>
          <cell r="M248">
            <v>0</v>
          </cell>
          <cell r="N248">
            <v>0</v>
          </cell>
          <cell r="O248">
            <v>0</v>
          </cell>
          <cell r="P248">
            <v>0</v>
          </cell>
        </row>
        <row r="249">
          <cell r="F249">
            <v>0</v>
          </cell>
          <cell r="H249">
            <v>0</v>
          </cell>
          <cell r="J249">
            <v>0</v>
          </cell>
          <cell r="K249">
            <v>0</v>
          </cell>
          <cell r="L249">
            <v>0</v>
          </cell>
          <cell r="M249">
            <v>0</v>
          </cell>
          <cell r="N249">
            <v>0</v>
          </cell>
          <cell r="O249">
            <v>0</v>
          </cell>
          <cell r="P249">
            <v>0</v>
          </cell>
        </row>
        <row r="250">
          <cell r="A250">
            <v>49</v>
          </cell>
          <cell r="B250" t="str">
            <v xml:space="preserve"> CABLE TRAY FITTINGS &amp; ACCESSORIES</v>
          </cell>
          <cell r="C250">
            <v>1</v>
          </cell>
          <cell r="D250" t="str">
            <v>LOT</v>
          </cell>
          <cell r="E250">
            <v>174320</v>
          </cell>
          <cell r="F250">
            <v>174320</v>
          </cell>
          <cell r="H250">
            <v>0</v>
          </cell>
          <cell r="I250">
            <v>113.39999999999999</v>
          </cell>
          <cell r="J250">
            <v>113</v>
          </cell>
          <cell r="K250">
            <v>174320</v>
          </cell>
          <cell r="L250">
            <v>174320</v>
          </cell>
          <cell r="M250">
            <v>0</v>
          </cell>
          <cell r="N250">
            <v>0</v>
          </cell>
          <cell r="O250">
            <v>31752</v>
          </cell>
          <cell r="P250">
            <v>31752</v>
          </cell>
        </row>
        <row r="251">
          <cell r="F251">
            <v>0</v>
          </cell>
          <cell r="H251">
            <v>0</v>
          </cell>
          <cell r="J251">
            <v>0</v>
          </cell>
          <cell r="K251">
            <v>0</v>
          </cell>
          <cell r="L251">
            <v>0</v>
          </cell>
          <cell r="M251">
            <v>0</v>
          </cell>
          <cell r="N251">
            <v>0</v>
          </cell>
          <cell r="O251">
            <v>0</v>
          </cell>
          <cell r="P251">
            <v>0</v>
          </cell>
        </row>
        <row r="252">
          <cell r="A252">
            <v>50</v>
          </cell>
          <cell r="B252" t="str">
            <v xml:space="preserve"> CABLE TRAY SUPPORT(IN TRENCH), HOT DIPPED GALVAN.</v>
          </cell>
          <cell r="C252">
            <v>3950</v>
          </cell>
          <cell r="D252" t="str">
            <v>KG</v>
          </cell>
          <cell r="E252">
            <v>20</v>
          </cell>
          <cell r="F252">
            <v>79000</v>
          </cell>
          <cell r="H252">
            <v>0</v>
          </cell>
          <cell r="I252">
            <v>0.15</v>
          </cell>
          <cell r="J252">
            <v>593</v>
          </cell>
          <cell r="K252">
            <v>20</v>
          </cell>
          <cell r="L252">
            <v>79000</v>
          </cell>
          <cell r="M252">
            <v>0</v>
          </cell>
          <cell r="N252">
            <v>0</v>
          </cell>
          <cell r="O252">
            <v>42</v>
          </cell>
          <cell r="P252">
            <v>165900</v>
          </cell>
        </row>
        <row r="253">
          <cell r="F253">
            <v>0</v>
          </cell>
          <cell r="H253">
            <v>0</v>
          </cell>
          <cell r="J253">
            <v>0</v>
          </cell>
          <cell r="K253">
            <v>0</v>
          </cell>
          <cell r="L253">
            <v>0</v>
          </cell>
          <cell r="M253">
            <v>0</v>
          </cell>
          <cell r="N253">
            <v>0</v>
          </cell>
          <cell r="O253">
            <v>0</v>
          </cell>
          <cell r="P253">
            <v>0</v>
          </cell>
        </row>
        <row r="254">
          <cell r="A254">
            <v>51</v>
          </cell>
          <cell r="B254" t="str">
            <v>POOLING BOX, OUTDOOR TYPE</v>
          </cell>
          <cell r="C254">
            <v>6</v>
          </cell>
          <cell r="D254" t="str">
            <v>SET</v>
          </cell>
          <cell r="E254">
            <v>80000</v>
          </cell>
          <cell r="F254">
            <v>480000</v>
          </cell>
          <cell r="H254">
            <v>0</v>
          </cell>
          <cell r="I254">
            <v>50</v>
          </cell>
          <cell r="J254">
            <v>300</v>
          </cell>
          <cell r="K254">
            <v>80000</v>
          </cell>
          <cell r="L254">
            <v>480000</v>
          </cell>
          <cell r="M254">
            <v>0</v>
          </cell>
          <cell r="N254">
            <v>0</v>
          </cell>
          <cell r="O254">
            <v>14000</v>
          </cell>
          <cell r="P254">
            <v>84000</v>
          </cell>
        </row>
        <row r="255">
          <cell r="B255" t="str">
            <v>HOT DIPPED GALVANIZED STEEL, W/ PAINTING</v>
          </cell>
          <cell r="F255">
            <v>0</v>
          </cell>
          <cell r="H255">
            <v>0</v>
          </cell>
          <cell r="J255">
            <v>0</v>
          </cell>
          <cell r="K255">
            <v>0</v>
          </cell>
          <cell r="L255">
            <v>0</v>
          </cell>
          <cell r="M255">
            <v>0</v>
          </cell>
          <cell r="N255">
            <v>0</v>
          </cell>
          <cell r="O255">
            <v>0</v>
          </cell>
          <cell r="P255">
            <v>0</v>
          </cell>
        </row>
        <row r="256">
          <cell r="B256" t="str">
            <v xml:space="preserve"> 3000(L)x1600(D)x2200(H)MM., W/ DOORS</v>
          </cell>
          <cell r="F256">
            <v>0</v>
          </cell>
          <cell r="H256">
            <v>0</v>
          </cell>
          <cell r="J256">
            <v>0</v>
          </cell>
          <cell r="K256">
            <v>0</v>
          </cell>
          <cell r="L256">
            <v>0</v>
          </cell>
          <cell r="M256">
            <v>0</v>
          </cell>
          <cell r="N256">
            <v>0</v>
          </cell>
          <cell r="O256">
            <v>0</v>
          </cell>
          <cell r="P256">
            <v>0</v>
          </cell>
        </row>
        <row r="257">
          <cell r="F257">
            <v>0</v>
          </cell>
          <cell r="H257">
            <v>0</v>
          </cell>
          <cell r="J257">
            <v>0</v>
          </cell>
          <cell r="K257">
            <v>0</v>
          </cell>
          <cell r="L257">
            <v>0</v>
          </cell>
          <cell r="M257">
            <v>0</v>
          </cell>
          <cell r="N257">
            <v>0</v>
          </cell>
          <cell r="O257">
            <v>0</v>
          </cell>
          <cell r="P257">
            <v>0</v>
          </cell>
        </row>
        <row r="258">
          <cell r="A258">
            <v>52</v>
          </cell>
          <cell r="B258" t="str">
            <v xml:space="preserve">JUNCTION BOX, INDOOR TYPE, </v>
          </cell>
          <cell r="C258">
            <v>3</v>
          </cell>
          <cell r="D258" t="str">
            <v>SET</v>
          </cell>
          <cell r="E258">
            <v>16000</v>
          </cell>
          <cell r="F258">
            <v>48000</v>
          </cell>
          <cell r="H258">
            <v>0</v>
          </cell>
          <cell r="I258">
            <v>15</v>
          </cell>
          <cell r="J258">
            <v>45</v>
          </cell>
          <cell r="K258">
            <v>16000</v>
          </cell>
          <cell r="L258">
            <v>48000</v>
          </cell>
          <cell r="M258">
            <v>0</v>
          </cell>
          <cell r="N258">
            <v>0</v>
          </cell>
          <cell r="O258">
            <v>4200</v>
          </cell>
          <cell r="P258">
            <v>12600</v>
          </cell>
        </row>
        <row r="259">
          <cell r="B259" t="str">
            <v>W/ TB.(FOR 2.0MM. WIRE) X 200P</v>
          </cell>
          <cell r="F259">
            <v>0</v>
          </cell>
          <cell r="H259">
            <v>0</v>
          </cell>
          <cell r="J259">
            <v>0</v>
          </cell>
          <cell r="K259">
            <v>0</v>
          </cell>
          <cell r="L259">
            <v>0</v>
          </cell>
          <cell r="M259">
            <v>0</v>
          </cell>
          <cell r="N259">
            <v>0</v>
          </cell>
          <cell r="O259">
            <v>0</v>
          </cell>
          <cell r="P259">
            <v>0</v>
          </cell>
        </row>
        <row r="260">
          <cell r="F260">
            <v>0</v>
          </cell>
          <cell r="H260">
            <v>0</v>
          </cell>
          <cell r="J260">
            <v>0</v>
          </cell>
          <cell r="K260">
            <v>0</v>
          </cell>
          <cell r="L260">
            <v>0</v>
          </cell>
          <cell r="M260">
            <v>0</v>
          </cell>
          <cell r="N260">
            <v>0</v>
          </cell>
          <cell r="O260">
            <v>0</v>
          </cell>
          <cell r="P260">
            <v>0</v>
          </cell>
        </row>
        <row r="261">
          <cell r="A261">
            <v>53</v>
          </cell>
          <cell r="B261" t="str">
            <v xml:space="preserve"> MISCELLANEOUS MATERIALS</v>
          </cell>
          <cell r="C261">
            <v>1</v>
          </cell>
          <cell r="D261" t="str">
            <v>LOT</v>
          </cell>
          <cell r="E261">
            <v>677772</v>
          </cell>
          <cell r="F261">
            <v>677772</v>
          </cell>
          <cell r="H261">
            <v>0</v>
          </cell>
          <cell r="I261">
            <v>963.71999999999991</v>
          </cell>
          <cell r="J261">
            <v>964</v>
          </cell>
          <cell r="K261">
            <v>677772</v>
          </cell>
          <cell r="L261">
            <v>677772</v>
          </cell>
          <cell r="M261">
            <v>0</v>
          </cell>
          <cell r="N261">
            <v>0</v>
          </cell>
          <cell r="O261">
            <v>269842</v>
          </cell>
          <cell r="P261">
            <v>269842</v>
          </cell>
        </row>
        <row r="262">
          <cell r="F262">
            <v>0</v>
          </cell>
          <cell r="H262">
            <v>0</v>
          </cell>
          <cell r="J262">
            <v>0</v>
          </cell>
          <cell r="K262">
            <v>0</v>
          </cell>
          <cell r="L262">
            <v>0</v>
          </cell>
          <cell r="M262">
            <v>0</v>
          </cell>
          <cell r="N262">
            <v>0</v>
          </cell>
          <cell r="O262">
            <v>0</v>
          </cell>
          <cell r="P262">
            <v>0</v>
          </cell>
        </row>
        <row r="263">
          <cell r="B263" t="str">
            <v>SUB-TOTAL : (B)</v>
          </cell>
          <cell r="F263">
            <v>23270172</v>
          </cell>
          <cell r="H263">
            <v>0</v>
          </cell>
          <cell r="J263">
            <v>33088</v>
          </cell>
          <cell r="K263">
            <v>0</v>
          </cell>
          <cell r="L263">
            <v>23270172</v>
          </cell>
          <cell r="M263">
            <v>0</v>
          </cell>
          <cell r="N263">
            <v>0</v>
          </cell>
          <cell r="O263">
            <v>0</v>
          </cell>
          <cell r="P263">
            <v>9262383</v>
          </cell>
        </row>
        <row r="264">
          <cell r="F264">
            <v>0</v>
          </cell>
          <cell r="H264">
            <v>0</v>
          </cell>
          <cell r="J264">
            <v>0</v>
          </cell>
          <cell r="K264">
            <v>0</v>
          </cell>
          <cell r="L264">
            <v>0</v>
          </cell>
          <cell r="M264">
            <v>0</v>
          </cell>
          <cell r="N264">
            <v>0</v>
          </cell>
          <cell r="O264">
            <v>0</v>
          </cell>
          <cell r="P264">
            <v>0</v>
          </cell>
        </row>
        <row r="265">
          <cell r="F265">
            <v>0</v>
          </cell>
          <cell r="H265">
            <v>0</v>
          </cell>
          <cell r="J265">
            <v>0</v>
          </cell>
          <cell r="K265">
            <v>0</v>
          </cell>
          <cell r="L265">
            <v>0</v>
          </cell>
          <cell r="M265">
            <v>0</v>
          </cell>
          <cell r="N265">
            <v>0</v>
          </cell>
          <cell r="O265">
            <v>0</v>
          </cell>
          <cell r="P265">
            <v>0</v>
          </cell>
        </row>
        <row r="266">
          <cell r="F266">
            <v>0</v>
          </cell>
          <cell r="H266">
            <v>0</v>
          </cell>
          <cell r="J266">
            <v>0</v>
          </cell>
          <cell r="K266">
            <v>0</v>
          </cell>
          <cell r="L266">
            <v>0</v>
          </cell>
          <cell r="M266">
            <v>0</v>
          </cell>
          <cell r="N266">
            <v>0</v>
          </cell>
          <cell r="O266">
            <v>0</v>
          </cell>
          <cell r="P266">
            <v>0</v>
          </cell>
        </row>
        <row r="267">
          <cell r="A267" t="str">
            <v xml:space="preserve">  C.</v>
          </cell>
          <cell r="B267" t="str">
            <v xml:space="preserve"> LIGHTING SYSTEM(????????????)</v>
          </cell>
          <cell r="F267">
            <v>0</v>
          </cell>
          <cell r="H267">
            <v>0</v>
          </cell>
          <cell r="J267">
            <v>0</v>
          </cell>
          <cell r="K267">
            <v>0</v>
          </cell>
          <cell r="L267">
            <v>0</v>
          </cell>
          <cell r="M267">
            <v>0</v>
          </cell>
          <cell r="N267">
            <v>0</v>
          </cell>
          <cell r="O267">
            <v>0</v>
          </cell>
          <cell r="P267">
            <v>0</v>
          </cell>
        </row>
        <row r="268">
          <cell r="A268">
            <v>1</v>
          </cell>
          <cell r="B268" t="str">
            <v xml:space="preserve"> LIGHTING PANEL FOR CLASS 1 DIV.2  GROUP D</v>
          </cell>
          <cell r="C268">
            <v>1</v>
          </cell>
          <cell r="D268" t="str">
            <v>SET</v>
          </cell>
          <cell r="E268">
            <v>144000</v>
          </cell>
          <cell r="F268">
            <v>144000</v>
          </cell>
          <cell r="H268">
            <v>0</v>
          </cell>
          <cell r="I268">
            <v>10</v>
          </cell>
          <cell r="J268">
            <v>10</v>
          </cell>
          <cell r="K268">
            <v>144000</v>
          </cell>
          <cell r="L268">
            <v>144000</v>
          </cell>
          <cell r="M268">
            <v>0</v>
          </cell>
          <cell r="N268">
            <v>0</v>
          </cell>
          <cell r="O268">
            <v>2800</v>
          </cell>
          <cell r="P268">
            <v>2800</v>
          </cell>
        </row>
        <row r="269">
          <cell r="B269" t="str">
            <v xml:space="preserve"> , 3 PHASE 3 WIRE 240V, MAIN 3P30A,BRANCH 2P 20A 6CKT</v>
          </cell>
          <cell r="F269">
            <v>0</v>
          </cell>
          <cell r="H269">
            <v>0</v>
          </cell>
          <cell r="J269">
            <v>0</v>
          </cell>
          <cell r="K269">
            <v>0</v>
          </cell>
          <cell r="L269">
            <v>0</v>
          </cell>
          <cell r="M269">
            <v>0</v>
          </cell>
          <cell r="N269">
            <v>0</v>
          </cell>
          <cell r="O269">
            <v>0</v>
          </cell>
          <cell r="P269">
            <v>0</v>
          </cell>
        </row>
        <row r="270">
          <cell r="A270">
            <v>2</v>
          </cell>
          <cell r="B270" t="str">
            <v xml:space="preserve">LTG. PNL FOR WEATHER-PROOF, 3PHASE 3 WIRE 240V </v>
          </cell>
          <cell r="C270">
            <v>1</v>
          </cell>
          <cell r="D270" t="str">
            <v>SET</v>
          </cell>
          <cell r="E270">
            <v>13000</v>
          </cell>
          <cell r="F270">
            <v>13000</v>
          </cell>
          <cell r="H270">
            <v>0</v>
          </cell>
          <cell r="I270">
            <v>10</v>
          </cell>
          <cell r="J270">
            <v>10</v>
          </cell>
          <cell r="K270">
            <v>13000</v>
          </cell>
          <cell r="L270">
            <v>13000</v>
          </cell>
          <cell r="M270">
            <v>0</v>
          </cell>
          <cell r="N270">
            <v>0</v>
          </cell>
          <cell r="O270">
            <v>2800</v>
          </cell>
          <cell r="P270">
            <v>2800</v>
          </cell>
        </row>
        <row r="271">
          <cell r="B271" t="str">
            <v>MAIN 3P30A,BRANCH 2P 20A 8 CKT</v>
          </cell>
          <cell r="F271">
            <v>0</v>
          </cell>
          <cell r="H271">
            <v>0</v>
          </cell>
          <cell r="J271">
            <v>0</v>
          </cell>
          <cell r="K271">
            <v>0</v>
          </cell>
          <cell r="L271">
            <v>0</v>
          </cell>
          <cell r="M271">
            <v>0</v>
          </cell>
          <cell r="N271">
            <v>0</v>
          </cell>
          <cell r="O271">
            <v>0</v>
          </cell>
          <cell r="P271">
            <v>0</v>
          </cell>
        </row>
        <row r="272">
          <cell r="A272">
            <v>3</v>
          </cell>
          <cell r="B272" t="str">
            <v>LTG. PNL. FOR CLASS 1, DIV.2 GROUP D , 3PHASE 3WIRE</v>
          </cell>
          <cell r="C272">
            <v>1</v>
          </cell>
          <cell r="D272" t="str">
            <v>SET</v>
          </cell>
          <cell r="E272">
            <v>157500</v>
          </cell>
          <cell r="F272">
            <v>157500</v>
          </cell>
          <cell r="H272">
            <v>0</v>
          </cell>
          <cell r="I272">
            <v>10</v>
          </cell>
          <cell r="J272">
            <v>10</v>
          </cell>
          <cell r="K272">
            <v>157500</v>
          </cell>
          <cell r="L272">
            <v>157500</v>
          </cell>
          <cell r="M272">
            <v>0</v>
          </cell>
          <cell r="N272">
            <v>0</v>
          </cell>
          <cell r="O272">
            <v>2800</v>
          </cell>
          <cell r="P272">
            <v>2800</v>
          </cell>
        </row>
        <row r="273">
          <cell r="B273" t="str">
            <v>240V, MAIN 3P50A,BRANCH 2P 20A 10CKT</v>
          </cell>
          <cell r="F273">
            <v>0</v>
          </cell>
          <cell r="H273">
            <v>0</v>
          </cell>
          <cell r="J273">
            <v>0</v>
          </cell>
          <cell r="K273">
            <v>0</v>
          </cell>
          <cell r="L273">
            <v>0</v>
          </cell>
          <cell r="M273">
            <v>0</v>
          </cell>
          <cell r="N273">
            <v>0</v>
          </cell>
          <cell r="O273">
            <v>0</v>
          </cell>
          <cell r="P273">
            <v>0</v>
          </cell>
        </row>
        <row r="274">
          <cell r="A274">
            <v>4</v>
          </cell>
          <cell r="B274" t="str">
            <v>LTG. PNL. FOR WEATHER-PROOF , 3PHASE 3WIRE</v>
          </cell>
          <cell r="C274">
            <v>1</v>
          </cell>
          <cell r="D274" t="str">
            <v>SET</v>
          </cell>
          <cell r="E274">
            <v>11000</v>
          </cell>
          <cell r="F274">
            <v>11000</v>
          </cell>
          <cell r="H274">
            <v>0</v>
          </cell>
          <cell r="I274">
            <v>8</v>
          </cell>
          <cell r="J274">
            <v>8</v>
          </cell>
          <cell r="K274">
            <v>11000</v>
          </cell>
          <cell r="L274">
            <v>11000</v>
          </cell>
          <cell r="M274">
            <v>0</v>
          </cell>
          <cell r="N274">
            <v>0</v>
          </cell>
          <cell r="O274">
            <v>2240</v>
          </cell>
          <cell r="P274">
            <v>2240</v>
          </cell>
        </row>
        <row r="275">
          <cell r="B275" t="str">
            <v>240V, MAIN 3P30A,BRANCH2P 20A 6CKT</v>
          </cell>
          <cell r="F275">
            <v>0</v>
          </cell>
          <cell r="H275">
            <v>0</v>
          </cell>
          <cell r="J275">
            <v>0</v>
          </cell>
          <cell r="K275">
            <v>0</v>
          </cell>
          <cell r="L275">
            <v>0</v>
          </cell>
          <cell r="M275">
            <v>0</v>
          </cell>
          <cell r="N275">
            <v>0</v>
          </cell>
          <cell r="O275">
            <v>0</v>
          </cell>
          <cell r="P275">
            <v>0</v>
          </cell>
        </row>
        <row r="276">
          <cell r="A276">
            <v>5</v>
          </cell>
          <cell r="B276" t="str">
            <v>LTG. PNL. FOR CLASS 1, DIV.2 GROUP D 3 PHASE 3 WIRE</v>
          </cell>
          <cell r="C276">
            <v>1</v>
          </cell>
          <cell r="D276" t="str">
            <v>SET</v>
          </cell>
          <cell r="E276">
            <v>164700</v>
          </cell>
          <cell r="F276">
            <v>164700</v>
          </cell>
          <cell r="H276">
            <v>0</v>
          </cell>
          <cell r="I276">
            <v>8</v>
          </cell>
          <cell r="J276">
            <v>8</v>
          </cell>
          <cell r="K276">
            <v>164700</v>
          </cell>
          <cell r="L276">
            <v>164700</v>
          </cell>
          <cell r="M276">
            <v>0</v>
          </cell>
          <cell r="N276">
            <v>0</v>
          </cell>
          <cell r="O276">
            <v>2240</v>
          </cell>
          <cell r="P276">
            <v>2240</v>
          </cell>
        </row>
        <row r="277">
          <cell r="B277" t="str">
            <v>240V 2P50A 12CKT</v>
          </cell>
          <cell r="F277">
            <v>0</v>
          </cell>
          <cell r="H277">
            <v>0</v>
          </cell>
          <cell r="J277">
            <v>0</v>
          </cell>
          <cell r="K277">
            <v>0</v>
          </cell>
          <cell r="L277">
            <v>0</v>
          </cell>
          <cell r="M277">
            <v>0</v>
          </cell>
          <cell r="N277">
            <v>0</v>
          </cell>
          <cell r="O277">
            <v>0</v>
          </cell>
          <cell r="P277">
            <v>0</v>
          </cell>
        </row>
        <row r="278">
          <cell r="A278">
            <v>6</v>
          </cell>
          <cell r="B278" t="str">
            <v>LTG. PNL. FOR GENERAL PURPOSE 3 PHASE 3 WIRE</v>
          </cell>
          <cell r="C278">
            <v>2</v>
          </cell>
          <cell r="D278" t="str">
            <v>SET</v>
          </cell>
          <cell r="E278">
            <v>12500</v>
          </cell>
          <cell r="F278">
            <v>25000</v>
          </cell>
          <cell r="H278">
            <v>0</v>
          </cell>
          <cell r="I278">
            <v>8</v>
          </cell>
          <cell r="J278">
            <v>16</v>
          </cell>
          <cell r="K278">
            <v>12500</v>
          </cell>
          <cell r="L278">
            <v>25000</v>
          </cell>
          <cell r="M278">
            <v>0</v>
          </cell>
          <cell r="N278">
            <v>0</v>
          </cell>
          <cell r="O278">
            <v>2240</v>
          </cell>
          <cell r="P278">
            <v>4480</v>
          </cell>
        </row>
        <row r="279">
          <cell r="B279" t="str">
            <v>240V MAIN 3P50A,BRANCH 3P20A 6CKT</v>
          </cell>
          <cell r="F279">
            <v>0</v>
          </cell>
          <cell r="H279">
            <v>0</v>
          </cell>
          <cell r="J279">
            <v>0</v>
          </cell>
          <cell r="K279">
            <v>0</v>
          </cell>
          <cell r="L279">
            <v>0</v>
          </cell>
          <cell r="M279">
            <v>0</v>
          </cell>
          <cell r="N279">
            <v>0</v>
          </cell>
          <cell r="O279">
            <v>0</v>
          </cell>
          <cell r="P279">
            <v>0</v>
          </cell>
        </row>
        <row r="280">
          <cell r="A280">
            <v>7</v>
          </cell>
          <cell r="B280" t="str">
            <v>LTG. PNL. FOR GENERAL PURPOSE 3 PHASE 3 WIRE</v>
          </cell>
          <cell r="C280">
            <v>1</v>
          </cell>
          <cell r="D280" t="str">
            <v>SET</v>
          </cell>
          <cell r="E280">
            <v>14500</v>
          </cell>
          <cell r="F280">
            <v>14500</v>
          </cell>
          <cell r="H280">
            <v>0</v>
          </cell>
          <cell r="I280">
            <v>8</v>
          </cell>
          <cell r="J280">
            <v>8</v>
          </cell>
          <cell r="K280">
            <v>14500</v>
          </cell>
          <cell r="L280">
            <v>14500</v>
          </cell>
          <cell r="M280">
            <v>0</v>
          </cell>
          <cell r="N280">
            <v>0</v>
          </cell>
          <cell r="O280">
            <v>2240</v>
          </cell>
          <cell r="P280">
            <v>2240</v>
          </cell>
        </row>
        <row r="281">
          <cell r="B281" t="str">
            <v>240V MAIN 3P70A,BRANCH 3P20A 8CKT</v>
          </cell>
          <cell r="F281">
            <v>0</v>
          </cell>
          <cell r="H281">
            <v>0</v>
          </cell>
          <cell r="J281">
            <v>0</v>
          </cell>
          <cell r="K281">
            <v>0</v>
          </cell>
          <cell r="L281">
            <v>0</v>
          </cell>
          <cell r="M281">
            <v>0</v>
          </cell>
          <cell r="N281">
            <v>0</v>
          </cell>
          <cell r="O281">
            <v>0</v>
          </cell>
          <cell r="P281">
            <v>0</v>
          </cell>
        </row>
        <row r="282">
          <cell r="A282">
            <v>8</v>
          </cell>
          <cell r="B282" t="str">
            <v>CIRCUIT BREAKER AND ENCLOSURE FOR CLASS 1 DIV.2</v>
          </cell>
          <cell r="C282">
            <v>5</v>
          </cell>
          <cell r="D282" t="str">
            <v>SET</v>
          </cell>
          <cell r="E282">
            <v>37800</v>
          </cell>
          <cell r="F282">
            <v>189000</v>
          </cell>
          <cell r="H282">
            <v>0</v>
          </cell>
          <cell r="I282">
            <v>4</v>
          </cell>
          <cell r="J282">
            <v>20</v>
          </cell>
          <cell r="K282">
            <v>37800</v>
          </cell>
          <cell r="L282">
            <v>189000</v>
          </cell>
          <cell r="M282">
            <v>0</v>
          </cell>
          <cell r="N282">
            <v>0</v>
          </cell>
          <cell r="O282">
            <v>1120</v>
          </cell>
          <cell r="P282">
            <v>5600</v>
          </cell>
        </row>
        <row r="283">
          <cell r="B283" t="str">
            <v>GROUP D, 3-POLE 20AMP</v>
          </cell>
          <cell r="F283">
            <v>0</v>
          </cell>
          <cell r="H283">
            <v>0</v>
          </cell>
          <cell r="J283">
            <v>0</v>
          </cell>
          <cell r="K283">
            <v>0</v>
          </cell>
          <cell r="L283">
            <v>0</v>
          </cell>
          <cell r="M283">
            <v>0</v>
          </cell>
          <cell r="N283">
            <v>0</v>
          </cell>
          <cell r="O283">
            <v>0</v>
          </cell>
          <cell r="P283">
            <v>0</v>
          </cell>
        </row>
        <row r="284">
          <cell r="A284">
            <v>9</v>
          </cell>
          <cell r="B284" t="str">
            <v xml:space="preserve">CIRCUIT BREAKER AND ENCLOSURE FOR CLASS 1 DIV.2 </v>
          </cell>
          <cell r="C284">
            <v>1</v>
          </cell>
          <cell r="D284" t="str">
            <v>SET</v>
          </cell>
          <cell r="E284">
            <v>37800</v>
          </cell>
          <cell r="F284">
            <v>37800</v>
          </cell>
          <cell r="H284">
            <v>0</v>
          </cell>
          <cell r="I284">
            <v>4</v>
          </cell>
          <cell r="J284">
            <v>4</v>
          </cell>
          <cell r="K284">
            <v>37800</v>
          </cell>
          <cell r="L284">
            <v>37800</v>
          </cell>
          <cell r="M284">
            <v>0</v>
          </cell>
          <cell r="N284">
            <v>0</v>
          </cell>
          <cell r="O284">
            <v>1120</v>
          </cell>
          <cell r="P284">
            <v>1120</v>
          </cell>
        </row>
        <row r="285">
          <cell r="B285" t="str">
            <v>GROUP D 3-POLE 30AMP</v>
          </cell>
          <cell r="F285">
            <v>0</v>
          </cell>
          <cell r="H285">
            <v>0</v>
          </cell>
          <cell r="J285">
            <v>0</v>
          </cell>
          <cell r="K285">
            <v>0</v>
          </cell>
          <cell r="L285">
            <v>0</v>
          </cell>
          <cell r="M285">
            <v>0</v>
          </cell>
          <cell r="N285">
            <v>0</v>
          </cell>
          <cell r="O285">
            <v>0</v>
          </cell>
          <cell r="P285">
            <v>0</v>
          </cell>
        </row>
        <row r="286">
          <cell r="A286">
            <v>10</v>
          </cell>
          <cell r="B286" t="str">
            <v xml:space="preserve">DRY TYPE TRANSFORMER WITH ENCLOSURE </v>
          </cell>
          <cell r="C286">
            <v>4</v>
          </cell>
          <cell r="D286" t="str">
            <v>SET</v>
          </cell>
          <cell r="E286">
            <v>25000</v>
          </cell>
          <cell r="F286">
            <v>100000</v>
          </cell>
          <cell r="H286">
            <v>0</v>
          </cell>
          <cell r="I286">
            <v>12</v>
          </cell>
          <cell r="J286">
            <v>48</v>
          </cell>
          <cell r="K286">
            <v>25000</v>
          </cell>
          <cell r="L286">
            <v>100000</v>
          </cell>
          <cell r="M286">
            <v>0</v>
          </cell>
          <cell r="N286">
            <v>0</v>
          </cell>
          <cell r="O286">
            <v>3360</v>
          </cell>
          <cell r="P286">
            <v>13440</v>
          </cell>
        </row>
        <row r="287">
          <cell r="B287" t="str">
            <v>3PH 480/240V 15KVA</v>
          </cell>
          <cell r="F287">
            <v>0</v>
          </cell>
          <cell r="H287">
            <v>0</v>
          </cell>
          <cell r="J287">
            <v>0</v>
          </cell>
          <cell r="K287">
            <v>0</v>
          </cell>
          <cell r="L287">
            <v>0</v>
          </cell>
          <cell r="M287">
            <v>0</v>
          </cell>
          <cell r="N287">
            <v>0</v>
          </cell>
          <cell r="O287">
            <v>0</v>
          </cell>
          <cell r="P287">
            <v>0</v>
          </cell>
        </row>
        <row r="288">
          <cell r="A288">
            <v>11</v>
          </cell>
          <cell r="B288" t="str">
            <v xml:space="preserve">DRY TYPE TRANSFORMER WITH ENCLOSURE  </v>
          </cell>
          <cell r="C288">
            <v>1</v>
          </cell>
          <cell r="D288" t="str">
            <v>SET</v>
          </cell>
          <cell r="E288">
            <v>33000</v>
          </cell>
          <cell r="F288">
            <v>33000</v>
          </cell>
          <cell r="H288">
            <v>0</v>
          </cell>
          <cell r="I288">
            <v>16</v>
          </cell>
          <cell r="J288">
            <v>16</v>
          </cell>
          <cell r="K288">
            <v>33000</v>
          </cell>
          <cell r="L288">
            <v>33000</v>
          </cell>
          <cell r="M288">
            <v>0</v>
          </cell>
          <cell r="N288">
            <v>0</v>
          </cell>
          <cell r="O288">
            <v>4480</v>
          </cell>
          <cell r="P288">
            <v>4480</v>
          </cell>
        </row>
        <row r="289">
          <cell r="B289" t="str">
            <v xml:space="preserve"> 3PH 480/240V 25KVA</v>
          </cell>
          <cell r="F289">
            <v>0</v>
          </cell>
          <cell r="H289">
            <v>0</v>
          </cell>
          <cell r="J289">
            <v>0</v>
          </cell>
          <cell r="K289">
            <v>0</v>
          </cell>
          <cell r="L289">
            <v>0</v>
          </cell>
          <cell r="M289">
            <v>0</v>
          </cell>
          <cell r="N289">
            <v>0</v>
          </cell>
          <cell r="O289">
            <v>0</v>
          </cell>
          <cell r="P289">
            <v>0</v>
          </cell>
        </row>
        <row r="290">
          <cell r="A290">
            <v>12</v>
          </cell>
          <cell r="B290" t="str">
            <v xml:space="preserve">DRY TYPE TRANSFORMER WITH ENCLOSURE  </v>
          </cell>
          <cell r="C290">
            <v>1</v>
          </cell>
          <cell r="D290" t="str">
            <v>SET</v>
          </cell>
          <cell r="E290">
            <v>18000</v>
          </cell>
          <cell r="F290">
            <v>18000</v>
          </cell>
          <cell r="H290">
            <v>0</v>
          </cell>
          <cell r="I290">
            <v>6</v>
          </cell>
          <cell r="J290">
            <v>6</v>
          </cell>
          <cell r="K290">
            <v>18000</v>
          </cell>
          <cell r="L290">
            <v>18000</v>
          </cell>
          <cell r="M290">
            <v>0</v>
          </cell>
          <cell r="N290">
            <v>0</v>
          </cell>
          <cell r="O290">
            <v>1680</v>
          </cell>
          <cell r="P290">
            <v>1680</v>
          </cell>
        </row>
        <row r="291">
          <cell r="B291" t="str">
            <v xml:space="preserve"> 3PH 480/240-120V 5KVA</v>
          </cell>
          <cell r="F291">
            <v>0</v>
          </cell>
          <cell r="H291">
            <v>0</v>
          </cell>
          <cell r="J291">
            <v>0</v>
          </cell>
          <cell r="K291">
            <v>0</v>
          </cell>
          <cell r="L291">
            <v>0</v>
          </cell>
          <cell r="M291">
            <v>0</v>
          </cell>
          <cell r="N291">
            <v>0</v>
          </cell>
          <cell r="O291">
            <v>0</v>
          </cell>
          <cell r="P291">
            <v>0</v>
          </cell>
        </row>
        <row r="292">
          <cell r="A292">
            <v>13</v>
          </cell>
          <cell r="B292" t="str">
            <v xml:space="preserve"> MER. VAP. LTG. FIX. VAPOR-TIGHT PENDANT</v>
          </cell>
          <cell r="C292">
            <v>21</v>
          </cell>
          <cell r="D292" t="str">
            <v>SET</v>
          </cell>
          <cell r="E292">
            <v>9500</v>
          </cell>
          <cell r="F292">
            <v>199500</v>
          </cell>
          <cell r="H292">
            <v>0</v>
          </cell>
          <cell r="I292">
            <v>7</v>
          </cell>
          <cell r="J292">
            <v>147</v>
          </cell>
          <cell r="K292">
            <v>9500</v>
          </cell>
          <cell r="L292">
            <v>199500</v>
          </cell>
          <cell r="M292">
            <v>0</v>
          </cell>
          <cell r="N292">
            <v>0</v>
          </cell>
          <cell r="O292">
            <v>1960</v>
          </cell>
          <cell r="P292">
            <v>41160</v>
          </cell>
        </row>
        <row r="293">
          <cell r="B293" t="str">
            <v xml:space="preserve"> MTG,. INTEGRAL CONST. WATT. BALLAST C/W </v>
          </cell>
          <cell r="F293">
            <v>0</v>
          </cell>
          <cell r="H293">
            <v>0</v>
          </cell>
          <cell r="J293">
            <v>0</v>
          </cell>
          <cell r="K293">
            <v>0</v>
          </cell>
          <cell r="L293">
            <v>0</v>
          </cell>
          <cell r="M293">
            <v>0</v>
          </cell>
          <cell r="N293">
            <v>0</v>
          </cell>
          <cell r="O293">
            <v>0</v>
          </cell>
          <cell r="P293">
            <v>0</v>
          </cell>
        </row>
        <row r="294">
          <cell r="B294" t="str">
            <v xml:space="preserve"> GUARD AND DOME REFL. 3/4" HUB 400W 240V</v>
          </cell>
          <cell r="F294">
            <v>0</v>
          </cell>
          <cell r="H294">
            <v>0</v>
          </cell>
          <cell r="J294">
            <v>0</v>
          </cell>
          <cell r="K294">
            <v>0</v>
          </cell>
          <cell r="L294">
            <v>0</v>
          </cell>
          <cell r="M294">
            <v>0</v>
          </cell>
          <cell r="N294">
            <v>0</v>
          </cell>
          <cell r="O294">
            <v>0</v>
          </cell>
          <cell r="P294">
            <v>0</v>
          </cell>
        </row>
        <row r="295">
          <cell r="B295" t="str">
            <v>CLASS 1, DIV.2 GROPU D</v>
          </cell>
          <cell r="F295">
            <v>0</v>
          </cell>
          <cell r="H295">
            <v>0</v>
          </cell>
          <cell r="J295">
            <v>0</v>
          </cell>
          <cell r="K295">
            <v>0</v>
          </cell>
          <cell r="L295">
            <v>0</v>
          </cell>
          <cell r="M295">
            <v>0</v>
          </cell>
          <cell r="N295">
            <v>0</v>
          </cell>
          <cell r="O295">
            <v>0</v>
          </cell>
          <cell r="P295">
            <v>0</v>
          </cell>
        </row>
        <row r="296">
          <cell r="A296">
            <v>14</v>
          </cell>
          <cell r="B296" t="str">
            <v xml:space="preserve">MER. VAP. LTG. FIX. VAPOR-TIGHT STANCHION MTG. </v>
          </cell>
          <cell r="C296">
            <v>122</v>
          </cell>
          <cell r="D296" t="str">
            <v>SET</v>
          </cell>
          <cell r="E296">
            <v>6000</v>
          </cell>
          <cell r="F296">
            <v>732000</v>
          </cell>
          <cell r="H296">
            <v>0</v>
          </cell>
          <cell r="I296">
            <v>8</v>
          </cell>
          <cell r="J296">
            <v>976</v>
          </cell>
          <cell r="K296">
            <v>6000</v>
          </cell>
          <cell r="L296">
            <v>732000</v>
          </cell>
          <cell r="M296">
            <v>0</v>
          </cell>
          <cell r="N296">
            <v>0</v>
          </cell>
          <cell r="O296">
            <v>2240</v>
          </cell>
          <cell r="P296">
            <v>273280</v>
          </cell>
        </row>
        <row r="297">
          <cell r="B297" t="str">
            <v>INTEGRAL CONST. WATT. BALLAST C/W GLOBE GUARD &amp;</v>
          </cell>
          <cell r="F297">
            <v>0</v>
          </cell>
          <cell r="H297">
            <v>0</v>
          </cell>
          <cell r="J297">
            <v>0</v>
          </cell>
          <cell r="K297">
            <v>0</v>
          </cell>
          <cell r="L297">
            <v>0</v>
          </cell>
          <cell r="M297">
            <v>0</v>
          </cell>
          <cell r="N297">
            <v>0</v>
          </cell>
          <cell r="O297">
            <v>0</v>
          </cell>
          <cell r="P297">
            <v>0</v>
          </cell>
        </row>
        <row r="298">
          <cell r="B298" t="str">
            <v xml:space="preserve">DOME REFL. 1-1/2 IN HUB 175W 240V CLASS 1, DIV 2 </v>
          </cell>
          <cell r="F298">
            <v>0</v>
          </cell>
          <cell r="H298">
            <v>0</v>
          </cell>
          <cell r="J298">
            <v>0</v>
          </cell>
          <cell r="K298">
            <v>0</v>
          </cell>
          <cell r="L298">
            <v>0</v>
          </cell>
          <cell r="M298">
            <v>0</v>
          </cell>
          <cell r="N298">
            <v>0</v>
          </cell>
          <cell r="O298">
            <v>0</v>
          </cell>
          <cell r="P298">
            <v>0</v>
          </cell>
        </row>
        <row r="299">
          <cell r="B299" t="str">
            <v>GROUP D</v>
          </cell>
          <cell r="F299">
            <v>0</v>
          </cell>
          <cell r="H299">
            <v>0</v>
          </cell>
          <cell r="J299">
            <v>0</v>
          </cell>
          <cell r="K299">
            <v>0</v>
          </cell>
          <cell r="L299">
            <v>0</v>
          </cell>
          <cell r="M299">
            <v>0</v>
          </cell>
          <cell r="N299">
            <v>0</v>
          </cell>
          <cell r="O299">
            <v>0</v>
          </cell>
          <cell r="P299">
            <v>0</v>
          </cell>
        </row>
        <row r="300">
          <cell r="A300">
            <v>15</v>
          </cell>
          <cell r="B300" t="str">
            <v>MER. VAP. LTG. FIX. VAPOR-TIGHT PENDANT MTG.</v>
          </cell>
          <cell r="C300">
            <v>52</v>
          </cell>
          <cell r="D300" t="str">
            <v>SET</v>
          </cell>
          <cell r="E300">
            <v>5600</v>
          </cell>
          <cell r="F300">
            <v>291200</v>
          </cell>
          <cell r="H300">
            <v>0</v>
          </cell>
          <cell r="I300">
            <v>7</v>
          </cell>
          <cell r="J300">
            <v>364</v>
          </cell>
          <cell r="K300">
            <v>5600</v>
          </cell>
          <cell r="L300">
            <v>291200</v>
          </cell>
          <cell r="M300">
            <v>0</v>
          </cell>
          <cell r="N300">
            <v>0</v>
          </cell>
          <cell r="O300">
            <v>1960</v>
          </cell>
          <cell r="P300">
            <v>101920</v>
          </cell>
        </row>
        <row r="301">
          <cell r="B301" t="str">
            <v xml:space="preserve">INTEGRAL CONST. WATT. BALLAST C/W GUARD AND </v>
          </cell>
          <cell r="F301">
            <v>0</v>
          </cell>
          <cell r="H301">
            <v>0</v>
          </cell>
          <cell r="J301">
            <v>0</v>
          </cell>
          <cell r="K301">
            <v>0</v>
          </cell>
          <cell r="L301">
            <v>0</v>
          </cell>
          <cell r="M301">
            <v>0</v>
          </cell>
          <cell r="N301">
            <v>0</v>
          </cell>
          <cell r="O301">
            <v>0</v>
          </cell>
          <cell r="P301">
            <v>0</v>
          </cell>
        </row>
        <row r="302">
          <cell r="B302" t="str">
            <v>DOME REFL. 3/4" HUB 175W 240V CLASS 1 DIV.2 GROUP D</v>
          </cell>
          <cell r="F302">
            <v>0</v>
          </cell>
          <cell r="H302">
            <v>0</v>
          </cell>
          <cell r="J302">
            <v>0</v>
          </cell>
          <cell r="K302">
            <v>0</v>
          </cell>
          <cell r="L302">
            <v>0</v>
          </cell>
          <cell r="M302">
            <v>0</v>
          </cell>
          <cell r="N302">
            <v>0</v>
          </cell>
          <cell r="O302">
            <v>0</v>
          </cell>
          <cell r="P302">
            <v>0</v>
          </cell>
        </row>
        <row r="303">
          <cell r="A303">
            <v>16</v>
          </cell>
          <cell r="B303" t="str">
            <v xml:space="preserve"> FLOOD FLOODING MER. VAP. 250W WEATHER-PROOF</v>
          </cell>
          <cell r="C303">
            <v>45</v>
          </cell>
          <cell r="D303" t="str">
            <v>SET</v>
          </cell>
          <cell r="E303">
            <v>1900</v>
          </cell>
          <cell r="F303">
            <v>85500</v>
          </cell>
          <cell r="H303">
            <v>0</v>
          </cell>
          <cell r="I303">
            <v>7</v>
          </cell>
          <cell r="J303">
            <v>315</v>
          </cell>
          <cell r="K303">
            <v>1900</v>
          </cell>
          <cell r="L303">
            <v>85500</v>
          </cell>
          <cell r="M303">
            <v>0</v>
          </cell>
          <cell r="N303">
            <v>0</v>
          </cell>
          <cell r="O303">
            <v>1960</v>
          </cell>
          <cell r="P303">
            <v>88200</v>
          </cell>
        </row>
        <row r="304">
          <cell r="A304">
            <v>17</v>
          </cell>
          <cell r="B304" t="str">
            <v xml:space="preserve">MER. VAP. STREET LTG FIX. 250W 240V </v>
          </cell>
          <cell r="C304">
            <v>209</v>
          </cell>
          <cell r="D304" t="str">
            <v>SET</v>
          </cell>
          <cell r="E304">
            <v>1650</v>
          </cell>
          <cell r="F304">
            <v>344850</v>
          </cell>
          <cell r="H304">
            <v>0</v>
          </cell>
          <cell r="I304">
            <v>2</v>
          </cell>
          <cell r="J304">
            <v>418</v>
          </cell>
          <cell r="K304">
            <v>1650</v>
          </cell>
          <cell r="L304">
            <v>344850</v>
          </cell>
          <cell r="M304">
            <v>0</v>
          </cell>
          <cell r="N304">
            <v>0</v>
          </cell>
          <cell r="O304">
            <v>560</v>
          </cell>
          <cell r="P304">
            <v>117040</v>
          </cell>
        </row>
        <row r="305">
          <cell r="A305">
            <v>18</v>
          </cell>
          <cell r="B305" t="str">
            <v>STREET LIGHT PLOE 7M SINGLE ARM WITH FOUNDATION</v>
          </cell>
          <cell r="C305">
            <v>95</v>
          </cell>
          <cell r="D305" t="str">
            <v>SET</v>
          </cell>
          <cell r="E305">
            <v>11600</v>
          </cell>
          <cell r="F305">
            <v>1102000</v>
          </cell>
          <cell r="H305">
            <v>0</v>
          </cell>
          <cell r="I305">
            <v>9</v>
          </cell>
          <cell r="J305">
            <v>855</v>
          </cell>
          <cell r="K305">
            <v>11600</v>
          </cell>
          <cell r="L305">
            <v>1102000</v>
          </cell>
          <cell r="M305">
            <v>0</v>
          </cell>
          <cell r="N305">
            <v>0</v>
          </cell>
          <cell r="O305">
            <v>2520</v>
          </cell>
          <cell r="P305">
            <v>239400</v>
          </cell>
        </row>
        <row r="306">
          <cell r="A306">
            <v>19</v>
          </cell>
          <cell r="B306" t="str">
            <v>STREET LIGHT PLOE 7M TWINS ARMS WITH FOUNDATION</v>
          </cell>
          <cell r="C306">
            <v>57</v>
          </cell>
          <cell r="D306" t="str">
            <v>SET</v>
          </cell>
          <cell r="E306">
            <v>13300</v>
          </cell>
          <cell r="F306">
            <v>758100</v>
          </cell>
          <cell r="H306">
            <v>0</v>
          </cell>
          <cell r="I306">
            <v>10</v>
          </cell>
          <cell r="J306">
            <v>570</v>
          </cell>
          <cell r="K306">
            <v>13300</v>
          </cell>
          <cell r="L306">
            <v>758100</v>
          </cell>
          <cell r="M306">
            <v>0</v>
          </cell>
          <cell r="N306">
            <v>0</v>
          </cell>
          <cell r="O306">
            <v>2800</v>
          </cell>
          <cell r="P306">
            <v>159600</v>
          </cell>
        </row>
        <row r="307">
          <cell r="A307">
            <v>20</v>
          </cell>
          <cell r="B307" t="str">
            <v xml:space="preserve"> PHOTOELECTRIC CONTROL UNIT, 240V 15A, </v>
          </cell>
          <cell r="C307">
            <v>1</v>
          </cell>
          <cell r="D307" t="str">
            <v>PCS</v>
          </cell>
          <cell r="E307">
            <v>6000</v>
          </cell>
          <cell r="F307">
            <v>6000</v>
          </cell>
          <cell r="H307">
            <v>0</v>
          </cell>
          <cell r="I307">
            <v>4</v>
          </cell>
          <cell r="J307">
            <v>4</v>
          </cell>
          <cell r="K307">
            <v>6000</v>
          </cell>
          <cell r="L307">
            <v>6000</v>
          </cell>
          <cell r="M307">
            <v>0</v>
          </cell>
          <cell r="N307">
            <v>0</v>
          </cell>
          <cell r="O307">
            <v>1120</v>
          </cell>
          <cell r="P307">
            <v>1120</v>
          </cell>
        </row>
        <row r="308">
          <cell r="A308">
            <v>21</v>
          </cell>
          <cell r="B308" t="str">
            <v>FLUORESCENT LTG. FIX. WITH BATTERY 2x40W 240V</v>
          </cell>
          <cell r="C308">
            <v>46</v>
          </cell>
          <cell r="D308" t="str">
            <v>SET</v>
          </cell>
          <cell r="E308">
            <v>27000</v>
          </cell>
          <cell r="F308">
            <v>1242000</v>
          </cell>
          <cell r="H308">
            <v>0</v>
          </cell>
          <cell r="I308">
            <v>6</v>
          </cell>
          <cell r="J308">
            <v>276</v>
          </cell>
          <cell r="K308">
            <v>27000</v>
          </cell>
          <cell r="L308">
            <v>1242000</v>
          </cell>
          <cell r="M308">
            <v>0</v>
          </cell>
          <cell r="N308">
            <v>0</v>
          </cell>
          <cell r="O308">
            <v>1680</v>
          </cell>
          <cell r="P308">
            <v>77280</v>
          </cell>
        </row>
        <row r="309">
          <cell r="B309" t="str">
            <v>FOR CLASS 1, DIV.2 GROUP D</v>
          </cell>
          <cell r="F309">
            <v>0</v>
          </cell>
          <cell r="H309">
            <v>0</v>
          </cell>
          <cell r="J309">
            <v>0</v>
          </cell>
          <cell r="K309">
            <v>0</v>
          </cell>
          <cell r="L309">
            <v>0</v>
          </cell>
          <cell r="M309">
            <v>0</v>
          </cell>
          <cell r="N309">
            <v>0</v>
          </cell>
          <cell r="O309">
            <v>0</v>
          </cell>
          <cell r="P309">
            <v>0</v>
          </cell>
        </row>
        <row r="310">
          <cell r="A310">
            <v>22</v>
          </cell>
          <cell r="B310" t="str">
            <v xml:space="preserve"> OBSTRUCTION RED BEACON 120/240V, 3W FEED,</v>
          </cell>
          <cell r="C310">
            <v>2</v>
          </cell>
          <cell r="D310" t="str">
            <v>SET</v>
          </cell>
          <cell r="E310">
            <v>48600</v>
          </cell>
          <cell r="F310">
            <v>97200</v>
          </cell>
          <cell r="H310">
            <v>0</v>
          </cell>
          <cell r="I310">
            <v>40</v>
          </cell>
          <cell r="J310">
            <v>80</v>
          </cell>
          <cell r="K310">
            <v>48600</v>
          </cell>
          <cell r="L310">
            <v>97200</v>
          </cell>
          <cell r="M310">
            <v>0</v>
          </cell>
          <cell r="N310">
            <v>0</v>
          </cell>
          <cell r="O310">
            <v>11200</v>
          </cell>
          <cell r="P310">
            <v>22400</v>
          </cell>
        </row>
        <row r="311">
          <cell r="B311" t="str">
            <v xml:space="preserve"> 620W x 2 FOR CLASS 1, DIV.2 GROUP D</v>
          </cell>
          <cell r="F311">
            <v>0</v>
          </cell>
          <cell r="H311">
            <v>0</v>
          </cell>
          <cell r="J311">
            <v>0</v>
          </cell>
          <cell r="K311">
            <v>0</v>
          </cell>
          <cell r="L311">
            <v>0</v>
          </cell>
          <cell r="M311">
            <v>0</v>
          </cell>
          <cell r="N311">
            <v>0</v>
          </cell>
          <cell r="O311">
            <v>0</v>
          </cell>
          <cell r="P311">
            <v>0</v>
          </cell>
        </row>
        <row r="312">
          <cell r="A312">
            <v>23</v>
          </cell>
          <cell r="B312" t="str">
            <v xml:space="preserve"> OBSTRUCTION MARKER LIGHT, SINGLE FIXTURE</v>
          </cell>
          <cell r="C312">
            <v>3</v>
          </cell>
          <cell r="D312" t="str">
            <v>SET</v>
          </cell>
          <cell r="E312">
            <v>23000</v>
          </cell>
          <cell r="F312">
            <v>69000</v>
          </cell>
          <cell r="H312">
            <v>0</v>
          </cell>
          <cell r="I312">
            <v>15</v>
          </cell>
          <cell r="J312">
            <v>45</v>
          </cell>
          <cell r="K312">
            <v>23000</v>
          </cell>
          <cell r="L312">
            <v>69000</v>
          </cell>
          <cell r="M312">
            <v>0</v>
          </cell>
          <cell r="N312">
            <v>0</v>
          </cell>
          <cell r="O312">
            <v>4200</v>
          </cell>
          <cell r="P312">
            <v>12600</v>
          </cell>
        </row>
        <row r="313">
          <cell r="B313" t="str">
            <v xml:space="preserve"> C/W INSIDE LAMP,120V 116W,FOR CLASS 1, DIV. 2 </v>
          </cell>
          <cell r="F313">
            <v>0</v>
          </cell>
          <cell r="H313">
            <v>0</v>
          </cell>
          <cell r="J313">
            <v>0</v>
          </cell>
          <cell r="K313">
            <v>0</v>
          </cell>
          <cell r="L313">
            <v>0</v>
          </cell>
          <cell r="M313">
            <v>0</v>
          </cell>
          <cell r="N313">
            <v>0</v>
          </cell>
          <cell r="O313">
            <v>0</v>
          </cell>
          <cell r="P313">
            <v>0</v>
          </cell>
        </row>
        <row r="314">
          <cell r="B314" t="str">
            <v>GROUP D</v>
          </cell>
          <cell r="F314">
            <v>0</v>
          </cell>
          <cell r="H314">
            <v>0</v>
          </cell>
          <cell r="J314">
            <v>0</v>
          </cell>
          <cell r="K314">
            <v>0</v>
          </cell>
          <cell r="L314">
            <v>0</v>
          </cell>
          <cell r="M314">
            <v>0</v>
          </cell>
          <cell r="N314">
            <v>0</v>
          </cell>
          <cell r="O314">
            <v>0</v>
          </cell>
          <cell r="P314">
            <v>0</v>
          </cell>
        </row>
        <row r="315">
          <cell r="A315">
            <v>24</v>
          </cell>
          <cell r="B315" t="str">
            <v xml:space="preserve"> FLASHER UNIT, CAST AL. HOUSING 3 CKT</v>
          </cell>
          <cell r="C315">
            <v>1</v>
          </cell>
          <cell r="D315" t="str">
            <v>SET</v>
          </cell>
          <cell r="E315">
            <v>28800</v>
          </cell>
          <cell r="F315">
            <v>28800</v>
          </cell>
          <cell r="H315">
            <v>0</v>
          </cell>
          <cell r="I315">
            <v>4</v>
          </cell>
          <cell r="J315">
            <v>4</v>
          </cell>
          <cell r="K315">
            <v>28800</v>
          </cell>
          <cell r="L315">
            <v>28800</v>
          </cell>
          <cell r="M315">
            <v>0</v>
          </cell>
          <cell r="N315">
            <v>0</v>
          </cell>
          <cell r="O315">
            <v>1120</v>
          </cell>
          <cell r="P315">
            <v>1120</v>
          </cell>
        </row>
        <row r="316">
          <cell r="B316" t="str">
            <v xml:space="preserve"> SIMULTANEOUS FLASH, 115/240V 3 WIRE, 25A</v>
          </cell>
          <cell r="F316">
            <v>0</v>
          </cell>
          <cell r="H316">
            <v>0</v>
          </cell>
          <cell r="J316">
            <v>0</v>
          </cell>
          <cell r="K316">
            <v>0</v>
          </cell>
          <cell r="L316">
            <v>0</v>
          </cell>
          <cell r="M316">
            <v>0</v>
          </cell>
          <cell r="N316">
            <v>0</v>
          </cell>
          <cell r="O316">
            <v>0</v>
          </cell>
          <cell r="P316">
            <v>0</v>
          </cell>
        </row>
        <row r="317">
          <cell r="B317" t="str">
            <v>FOR CLASS 1, DIV.2 GROUP D</v>
          </cell>
          <cell r="F317">
            <v>0</v>
          </cell>
          <cell r="H317">
            <v>0</v>
          </cell>
          <cell r="J317">
            <v>0</v>
          </cell>
          <cell r="K317">
            <v>0</v>
          </cell>
          <cell r="L317">
            <v>0</v>
          </cell>
          <cell r="M317">
            <v>0</v>
          </cell>
          <cell r="N317">
            <v>0</v>
          </cell>
          <cell r="O317">
            <v>0</v>
          </cell>
          <cell r="P317">
            <v>0</v>
          </cell>
        </row>
        <row r="318">
          <cell r="A318">
            <v>25</v>
          </cell>
          <cell r="B318" t="str">
            <v xml:space="preserve"> PHOTOELECTRIC CONTROL UNIT, 120V 15A, </v>
          </cell>
          <cell r="C318">
            <v>1</v>
          </cell>
          <cell r="D318" t="str">
            <v>SET</v>
          </cell>
          <cell r="E318">
            <v>28800</v>
          </cell>
          <cell r="F318">
            <v>28800</v>
          </cell>
          <cell r="H318">
            <v>0</v>
          </cell>
          <cell r="I318">
            <v>6</v>
          </cell>
          <cell r="J318">
            <v>6</v>
          </cell>
          <cell r="K318">
            <v>28800</v>
          </cell>
          <cell r="L318">
            <v>28800</v>
          </cell>
          <cell r="M318">
            <v>0</v>
          </cell>
          <cell r="N318">
            <v>0</v>
          </cell>
          <cell r="O318">
            <v>1680</v>
          </cell>
          <cell r="P318">
            <v>1680</v>
          </cell>
        </row>
        <row r="319">
          <cell r="B319" t="str">
            <v>FOR CLASS 1, DIV.2 GROUP D</v>
          </cell>
          <cell r="F319">
            <v>0</v>
          </cell>
          <cell r="H319">
            <v>0</v>
          </cell>
          <cell r="J319">
            <v>0</v>
          </cell>
          <cell r="K319">
            <v>0</v>
          </cell>
          <cell r="L319">
            <v>0</v>
          </cell>
          <cell r="M319">
            <v>0</v>
          </cell>
          <cell r="N319">
            <v>0</v>
          </cell>
          <cell r="O319">
            <v>0</v>
          </cell>
          <cell r="P319">
            <v>0</v>
          </cell>
        </row>
        <row r="320">
          <cell r="A320">
            <v>26</v>
          </cell>
          <cell r="B320" t="str">
            <v xml:space="preserve"> AIRCRAFT WARNING LIGHTING POWER PANEL,</v>
          </cell>
          <cell r="C320">
            <v>1</v>
          </cell>
          <cell r="D320" t="str">
            <v>SET</v>
          </cell>
          <cell r="E320">
            <v>60000</v>
          </cell>
          <cell r="F320">
            <v>60000</v>
          </cell>
          <cell r="H320">
            <v>0</v>
          </cell>
          <cell r="I320">
            <v>4</v>
          </cell>
          <cell r="J320">
            <v>4</v>
          </cell>
          <cell r="K320">
            <v>60000</v>
          </cell>
          <cell r="L320">
            <v>60000</v>
          </cell>
          <cell r="M320">
            <v>0</v>
          </cell>
          <cell r="N320">
            <v>0</v>
          </cell>
          <cell r="O320">
            <v>1120</v>
          </cell>
          <cell r="P320">
            <v>1120</v>
          </cell>
        </row>
        <row r="321">
          <cell r="B321" t="str">
            <v xml:space="preserve"> OUTDOOR TYPE, 400L x 200W x 200H, 1PH 3W</v>
          </cell>
          <cell r="F321">
            <v>0</v>
          </cell>
          <cell r="H321">
            <v>0</v>
          </cell>
          <cell r="J321">
            <v>0</v>
          </cell>
          <cell r="K321">
            <v>0</v>
          </cell>
          <cell r="L321">
            <v>0</v>
          </cell>
          <cell r="M321">
            <v>0</v>
          </cell>
          <cell r="N321">
            <v>0</v>
          </cell>
          <cell r="O321">
            <v>0</v>
          </cell>
          <cell r="P321">
            <v>0</v>
          </cell>
        </row>
        <row r="322">
          <cell r="B322" t="str">
            <v xml:space="preserve"> 240V 30AT IC 10KA, STAINLESS STEEL</v>
          </cell>
          <cell r="F322">
            <v>0</v>
          </cell>
          <cell r="H322">
            <v>0</v>
          </cell>
          <cell r="J322">
            <v>0</v>
          </cell>
          <cell r="K322">
            <v>0</v>
          </cell>
          <cell r="L322">
            <v>0</v>
          </cell>
          <cell r="M322">
            <v>0</v>
          </cell>
          <cell r="N322">
            <v>0</v>
          </cell>
          <cell r="O322">
            <v>0</v>
          </cell>
          <cell r="P322">
            <v>0</v>
          </cell>
        </row>
        <row r="323">
          <cell r="B323" t="str">
            <v>FOR CLASS 1, DIV.2 GROUP D</v>
          </cell>
          <cell r="F323">
            <v>0</v>
          </cell>
          <cell r="H323">
            <v>0</v>
          </cell>
          <cell r="J323">
            <v>0</v>
          </cell>
          <cell r="K323">
            <v>0</v>
          </cell>
          <cell r="L323">
            <v>0</v>
          </cell>
          <cell r="M323">
            <v>0</v>
          </cell>
          <cell r="N323">
            <v>0</v>
          </cell>
          <cell r="O323">
            <v>0</v>
          </cell>
          <cell r="P323">
            <v>0</v>
          </cell>
        </row>
        <row r="324">
          <cell r="A324">
            <v>27</v>
          </cell>
          <cell r="B324" t="str">
            <v>RECEPTACLE, EXPLOSION-PROOF 20A-3P-2W</v>
          </cell>
          <cell r="C324">
            <v>8</v>
          </cell>
          <cell r="D324" t="str">
            <v>SET</v>
          </cell>
          <cell r="E324">
            <v>5400</v>
          </cell>
          <cell r="F324">
            <v>43200</v>
          </cell>
          <cell r="H324">
            <v>0</v>
          </cell>
          <cell r="I324">
            <v>4</v>
          </cell>
          <cell r="J324">
            <v>32</v>
          </cell>
          <cell r="K324">
            <v>5400</v>
          </cell>
          <cell r="L324">
            <v>43200</v>
          </cell>
          <cell r="M324">
            <v>0</v>
          </cell>
          <cell r="N324">
            <v>0</v>
          </cell>
          <cell r="O324">
            <v>1120</v>
          </cell>
          <cell r="P324">
            <v>8960</v>
          </cell>
        </row>
        <row r="325">
          <cell r="B325" t="str">
            <v>240V, CLASS 1 DIV.2 GROUP D</v>
          </cell>
          <cell r="F325">
            <v>0</v>
          </cell>
          <cell r="H325">
            <v>0</v>
          </cell>
          <cell r="J325">
            <v>0</v>
          </cell>
          <cell r="K325">
            <v>0</v>
          </cell>
          <cell r="L325">
            <v>0</v>
          </cell>
          <cell r="M325">
            <v>0</v>
          </cell>
          <cell r="N325">
            <v>0</v>
          </cell>
          <cell r="O325">
            <v>0</v>
          </cell>
          <cell r="P325">
            <v>0</v>
          </cell>
        </row>
        <row r="326">
          <cell r="A326">
            <v>28</v>
          </cell>
          <cell r="B326" t="str">
            <v>PLUG 20A-3P-2W EXPLOSION-PROOF</v>
          </cell>
          <cell r="C326">
            <v>4</v>
          </cell>
          <cell r="D326" t="str">
            <v>SET</v>
          </cell>
          <cell r="E326">
            <v>1400</v>
          </cell>
          <cell r="F326">
            <v>5600</v>
          </cell>
          <cell r="H326">
            <v>0</v>
          </cell>
          <cell r="J326">
            <v>0</v>
          </cell>
          <cell r="K326">
            <v>1400</v>
          </cell>
          <cell r="L326">
            <v>5600</v>
          </cell>
          <cell r="M326">
            <v>0</v>
          </cell>
          <cell r="N326">
            <v>0</v>
          </cell>
          <cell r="O326">
            <v>0</v>
          </cell>
          <cell r="P326">
            <v>0</v>
          </cell>
        </row>
        <row r="327">
          <cell r="A327">
            <v>29</v>
          </cell>
          <cell r="B327" t="str">
            <v>FIX. WIRE 1/C STRD. COPPER 600V 200 DEGREE 2.0sq.mm</v>
          </cell>
          <cell r="C327">
            <v>4440</v>
          </cell>
          <cell r="D327" t="str">
            <v>M</v>
          </cell>
          <cell r="E327">
            <v>33</v>
          </cell>
          <cell r="F327">
            <v>146520</v>
          </cell>
          <cell r="H327">
            <v>0</v>
          </cell>
          <cell r="I327">
            <v>0.05</v>
          </cell>
          <cell r="J327">
            <v>222</v>
          </cell>
          <cell r="K327">
            <v>33</v>
          </cell>
          <cell r="L327">
            <v>146520</v>
          </cell>
          <cell r="M327">
            <v>0</v>
          </cell>
          <cell r="N327">
            <v>0</v>
          </cell>
          <cell r="O327">
            <v>14</v>
          </cell>
          <cell r="P327">
            <v>62160</v>
          </cell>
        </row>
        <row r="328">
          <cell r="A328">
            <v>30</v>
          </cell>
          <cell r="B328" t="str">
            <v>R.S.G CONDUIT W/COUPLING,  3/4"</v>
          </cell>
          <cell r="C328">
            <v>2180</v>
          </cell>
          <cell r="D328" t="str">
            <v>M</v>
          </cell>
          <cell r="E328">
            <v>32</v>
          </cell>
          <cell r="F328">
            <v>69760</v>
          </cell>
          <cell r="H328">
            <v>0</v>
          </cell>
          <cell r="I328">
            <v>0.47</v>
          </cell>
          <cell r="J328">
            <v>1025</v>
          </cell>
          <cell r="K328">
            <v>32</v>
          </cell>
          <cell r="L328">
            <v>69760</v>
          </cell>
          <cell r="M328">
            <v>0</v>
          </cell>
          <cell r="N328">
            <v>0</v>
          </cell>
          <cell r="O328">
            <v>132</v>
          </cell>
          <cell r="P328">
            <v>287760</v>
          </cell>
        </row>
        <row r="329">
          <cell r="A329">
            <v>31</v>
          </cell>
          <cell r="B329" t="str">
            <v>R.S.G CONDUIT W/COUPLING 1"</v>
          </cell>
          <cell r="C329">
            <v>100</v>
          </cell>
          <cell r="D329" t="str">
            <v>M</v>
          </cell>
          <cell r="E329">
            <v>49</v>
          </cell>
          <cell r="F329">
            <v>4900</v>
          </cell>
          <cell r="H329">
            <v>0</v>
          </cell>
          <cell r="I329">
            <v>0.54</v>
          </cell>
          <cell r="J329">
            <v>54</v>
          </cell>
          <cell r="K329">
            <v>49</v>
          </cell>
          <cell r="L329">
            <v>4900</v>
          </cell>
          <cell r="M329">
            <v>0</v>
          </cell>
          <cell r="N329">
            <v>0</v>
          </cell>
          <cell r="O329">
            <v>151</v>
          </cell>
          <cell r="P329">
            <v>15100</v>
          </cell>
        </row>
        <row r="330">
          <cell r="A330">
            <v>32</v>
          </cell>
          <cell r="B330" t="str">
            <v>R.S.G CONDUIT W/COUPLING 1-1/2"</v>
          </cell>
          <cell r="C330">
            <v>600</v>
          </cell>
          <cell r="D330" t="str">
            <v>M</v>
          </cell>
          <cell r="E330">
            <v>78</v>
          </cell>
          <cell r="F330">
            <v>46800</v>
          </cell>
          <cell r="H330">
            <v>0</v>
          </cell>
          <cell r="I330">
            <v>0.76</v>
          </cell>
          <cell r="J330">
            <v>456</v>
          </cell>
          <cell r="K330">
            <v>78</v>
          </cell>
          <cell r="L330">
            <v>46800</v>
          </cell>
          <cell r="M330">
            <v>0</v>
          </cell>
          <cell r="N330">
            <v>0</v>
          </cell>
          <cell r="O330">
            <v>213</v>
          </cell>
          <cell r="P330">
            <v>127800</v>
          </cell>
        </row>
        <row r="331">
          <cell r="A331">
            <v>33</v>
          </cell>
          <cell r="B331" t="str">
            <v>PVC CONDUIT 1-1/2"</v>
          </cell>
          <cell r="C331">
            <v>350</v>
          </cell>
          <cell r="D331" t="str">
            <v>M</v>
          </cell>
          <cell r="E331">
            <v>26</v>
          </cell>
          <cell r="F331">
            <v>9100</v>
          </cell>
          <cell r="H331">
            <v>0</v>
          </cell>
          <cell r="I331">
            <v>0.26</v>
          </cell>
          <cell r="J331">
            <v>91</v>
          </cell>
          <cell r="K331">
            <v>26</v>
          </cell>
          <cell r="L331">
            <v>9100</v>
          </cell>
          <cell r="M331">
            <v>0</v>
          </cell>
          <cell r="N331">
            <v>0</v>
          </cell>
          <cell r="O331">
            <v>73</v>
          </cell>
          <cell r="P331">
            <v>25550</v>
          </cell>
        </row>
        <row r="332">
          <cell r="A332">
            <v>34</v>
          </cell>
          <cell r="B332" t="str">
            <v>PVC CONDUIT ,  2"</v>
          </cell>
          <cell r="C332">
            <v>10615</v>
          </cell>
          <cell r="D332" t="str">
            <v>M</v>
          </cell>
          <cell r="E332">
            <v>38</v>
          </cell>
          <cell r="F332">
            <v>403370</v>
          </cell>
          <cell r="H332">
            <v>0</v>
          </cell>
          <cell r="I332">
            <v>0.3</v>
          </cell>
          <cell r="J332">
            <v>3185</v>
          </cell>
          <cell r="K332">
            <v>38</v>
          </cell>
          <cell r="L332">
            <v>403370</v>
          </cell>
          <cell r="M332">
            <v>0</v>
          </cell>
          <cell r="N332">
            <v>0</v>
          </cell>
          <cell r="O332">
            <v>84</v>
          </cell>
          <cell r="P332">
            <v>891660</v>
          </cell>
        </row>
        <row r="333">
          <cell r="A333">
            <v>35</v>
          </cell>
          <cell r="B333" t="str">
            <v>CONDUIT FITTINGS &amp; ACCESSORIES</v>
          </cell>
          <cell r="C333">
            <v>1</v>
          </cell>
          <cell r="D333" t="str">
            <v>LOT</v>
          </cell>
          <cell r="E333">
            <v>242920</v>
          </cell>
          <cell r="F333">
            <v>242920</v>
          </cell>
          <cell r="H333">
            <v>0</v>
          </cell>
          <cell r="I333">
            <v>460.5</v>
          </cell>
          <cell r="J333">
            <v>461</v>
          </cell>
          <cell r="K333">
            <v>242920</v>
          </cell>
          <cell r="L333">
            <v>242920</v>
          </cell>
          <cell r="M333">
            <v>0</v>
          </cell>
          <cell r="N333">
            <v>0</v>
          </cell>
          <cell r="O333">
            <v>128940</v>
          </cell>
          <cell r="P333">
            <v>128940</v>
          </cell>
        </row>
        <row r="334">
          <cell r="A334">
            <v>36</v>
          </cell>
          <cell r="B334" t="str">
            <v>600V PVC WIRE 3.5 sq.mm</v>
          </cell>
          <cell r="C334">
            <v>3500</v>
          </cell>
          <cell r="D334" t="str">
            <v>M</v>
          </cell>
          <cell r="E334">
            <v>3</v>
          </cell>
          <cell r="F334">
            <v>10500</v>
          </cell>
          <cell r="H334">
            <v>0</v>
          </cell>
          <cell r="I334">
            <v>4.1000000000000002E-2</v>
          </cell>
          <cell r="J334">
            <v>144</v>
          </cell>
          <cell r="K334">
            <v>3</v>
          </cell>
          <cell r="L334">
            <v>10500</v>
          </cell>
          <cell r="M334">
            <v>0</v>
          </cell>
          <cell r="N334">
            <v>0</v>
          </cell>
          <cell r="O334">
            <v>11</v>
          </cell>
          <cell r="P334">
            <v>38500</v>
          </cell>
        </row>
        <row r="335">
          <cell r="A335">
            <v>37</v>
          </cell>
          <cell r="B335" t="str">
            <v>600V PVC WIRE 5.5sq.mm</v>
          </cell>
          <cell r="C335">
            <v>3240</v>
          </cell>
          <cell r="D335" t="str">
            <v>M</v>
          </cell>
          <cell r="E335">
            <v>4</v>
          </cell>
          <cell r="F335">
            <v>12960</v>
          </cell>
          <cell r="H335">
            <v>0</v>
          </cell>
          <cell r="I335">
            <v>5.1999999999999998E-2</v>
          </cell>
          <cell r="J335">
            <v>168</v>
          </cell>
          <cell r="K335">
            <v>4</v>
          </cell>
          <cell r="L335">
            <v>12960</v>
          </cell>
          <cell r="M335">
            <v>0</v>
          </cell>
          <cell r="N335">
            <v>0</v>
          </cell>
          <cell r="O335">
            <v>15</v>
          </cell>
          <cell r="P335">
            <v>48600</v>
          </cell>
        </row>
        <row r="336">
          <cell r="A336">
            <v>38</v>
          </cell>
          <cell r="B336" t="str">
            <v>600V XLPE 5/C-38sq.mm</v>
          </cell>
          <cell r="C336">
            <v>10615</v>
          </cell>
          <cell r="D336" t="str">
            <v>M</v>
          </cell>
          <cell r="E336">
            <v>200</v>
          </cell>
          <cell r="F336">
            <v>2123000</v>
          </cell>
          <cell r="H336">
            <v>0</v>
          </cell>
          <cell r="I336">
            <v>0.31</v>
          </cell>
          <cell r="J336">
            <v>3291</v>
          </cell>
          <cell r="K336">
            <v>200</v>
          </cell>
          <cell r="L336">
            <v>2123000</v>
          </cell>
          <cell r="M336">
            <v>0</v>
          </cell>
          <cell r="N336">
            <v>0</v>
          </cell>
          <cell r="O336">
            <v>87</v>
          </cell>
          <cell r="P336">
            <v>923505</v>
          </cell>
        </row>
        <row r="337">
          <cell r="A337">
            <v>39</v>
          </cell>
          <cell r="B337" t="str">
            <v>600V XLPE 4/C 14 sq.mm</v>
          </cell>
          <cell r="C337">
            <v>500</v>
          </cell>
          <cell r="D337" t="str">
            <v>M</v>
          </cell>
          <cell r="E337">
            <v>61</v>
          </cell>
          <cell r="F337">
            <v>30500</v>
          </cell>
          <cell r="H337">
            <v>0</v>
          </cell>
          <cell r="I337">
            <v>0.17799999999999999</v>
          </cell>
          <cell r="J337">
            <v>89</v>
          </cell>
          <cell r="K337">
            <v>61</v>
          </cell>
          <cell r="L337">
            <v>30500</v>
          </cell>
          <cell r="M337">
            <v>0</v>
          </cell>
          <cell r="N337">
            <v>0</v>
          </cell>
          <cell r="O337">
            <v>50</v>
          </cell>
          <cell r="P337">
            <v>25000</v>
          </cell>
        </row>
        <row r="338">
          <cell r="A338">
            <v>40</v>
          </cell>
          <cell r="B338" t="str">
            <v>HOT DIPPED GALVALNIZED STEEL U-CHANNEL 41x41x2.0t</v>
          </cell>
          <cell r="C338">
            <v>350</v>
          </cell>
          <cell r="D338" t="str">
            <v>M</v>
          </cell>
          <cell r="E338">
            <v>82</v>
          </cell>
          <cell r="F338">
            <v>28700</v>
          </cell>
          <cell r="H338">
            <v>0</v>
          </cell>
          <cell r="I338">
            <v>0.40699999999999997</v>
          </cell>
          <cell r="J338">
            <v>142</v>
          </cell>
          <cell r="K338">
            <v>82</v>
          </cell>
          <cell r="L338">
            <v>28700</v>
          </cell>
          <cell r="M338">
            <v>0</v>
          </cell>
          <cell r="N338">
            <v>0</v>
          </cell>
          <cell r="O338">
            <v>114</v>
          </cell>
          <cell r="P338">
            <v>39900</v>
          </cell>
        </row>
        <row r="339">
          <cell r="A339">
            <v>41</v>
          </cell>
          <cell r="B339" t="str">
            <v>EXCAVATION</v>
          </cell>
          <cell r="C339">
            <v>1910</v>
          </cell>
          <cell r="D339" t="str">
            <v>M3</v>
          </cell>
          <cell r="E339" t="str">
            <v>M+L</v>
          </cell>
          <cell r="F339" t="str">
            <v>M+L</v>
          </cell>
          <cell r="H339">
            <v>0</v>
          </cell>
          <cell r="J339">
            <v>0</v>
          </cell>
          <cell r="K339" t="str">
            <v>M+L</v>
          </cell>
          <cell r="L339" t="str">
            <v>M+L</v>
          </cell>
          <cell r="M339">
            <v>0</v>
          </cell>
          <cell r="N339">
            <v>0</v>
          </cell>
          <cell r="O339">
            <v>60</v>
          </cell>
          <cell r="P339">
            <v>114600</v>
          </cell>
        </row>
        <row r="340">
          <cell r="A340">
            <v>42</v>
          </cell>
          <cell r="B340" t="str">
            <v>BACKFILL</v>
          </cell>
          <cell r="C340">
            <v>1910</v>
          </cell>
          <cell r="D340" t="str">
            <v>M3</v>
          </cell>
          <cell r="E340" t="str">
            <v>M+L</v>
          </cell>
          <cell r="F340" t="str">
            <v>M+L</v>
          </cell>
          <cell r="H340">
            <v>0</v>
          </cell>
          <cell r="J340">
            <v>0</v>
          </cell>
          <cell r="K340" t="str">
            <v>M+L</v>
          </cell>
          <cell r="L340" t="str">
            <v>M+L</v>
          </cell>
          <cell r="M340">
            <v>0</v>
          </cell>
          <cell r="N340">
            <v>0</v>
          </cell>
          <cell r="O340">
            <v>100</v>
          </cell>
          <cell r="P340">
            <v>191000</v>
          </cell>
        </row>
        <row r="341">
          <cell r="A341">
            <v>43</v>
          </cell>
          <cell r="B341" t="str">
            <v>MISCELLANEOUS MATERIALS</v>
          </cell>
          <cell r="C341">
            <v>1</v>
          </cell>
          <cell r="D341" t="str">
            <v>LOT</v>
          </cell>
          <cell r="E341">
            <v>456514</v>
          </cell>
          <cell r="F341">
            <v>456514</v>
          </cell>
          <cell r="H341">
            <v>0</v>
          </cell>
          <cell r="I341">
            <v>679.40000000000009</v>
          </cell>
          <cell r="J341">
            <v>679</v>
          </cell>
          <cell r="K341">
            <v>456514</v>
          </cell>
          <cell r="L341">
            <v>456514</v>
          </cell>
          <cell r="M341">
            <v>0</v>
          </cell>
          <cell r="N341">
            <v>0</v>
          </cell>
          <cell r="O341">
            <v>190232</v>
          </cell>
          <cell r="P341">
            <v>190232</v>
          </cell>
        </row>
        <row r="342">
          <cell r="B342" t="str">
            <v>SUB-TOTAL : (C)</v>
          </cell>
          <cell r="F342">
            <v>9586794</v>
          </cell>
          <cell r="H342">
            <v>0</v>
          </cell>
          <cell r="J342">
            <v>14267</v>
          </cell>
          <cell r="K342">
            <v>0</v>
          </cell>
          <cell r="L342">
            <v>9586794</v>
          </cell>
          <cell r="M342">
            <v>0</v>
          </cell>
          <cell r="N342">
            <v>0</v>
          </cell>
          <cell r="O342">
            <v>0</v>
          </cell>
          <cell r="P342">
            <v>4303107</v>
          </cell>
        </row>
        <row r="343">
          <cell r="H343">
            <v>0</v>
          </cell>
          <cell r="J343">
            <v>0</v>
          </cell>
          <cell r="K343">
            <v>0</v>
          </cell>
          <cell r="L343">
            <v>0</v>
          </cell>
          <cell r="M343">
            <v>0</v>
          </cell>
          <cell r="N343">
            <v>0</v>
          </cell>
          <cell r="O343">
            <v>0</v>
          </cell>
        </row>
        <row r="344">
          <cell r="F344">
            <v>0</v>
          </cell>
          <cell r="H344">
            <v>0</v>
          </cell>
          <cell r="J344">
            <v>0</v>
          </cell>
          <cell r="K344">
            <v>0</v>
          </cell>
          <cell r="L344">
            <v>0</v>
          </cell>
          <cell r="M344">
            <v>0</v>
          </cell>
          <cell r="N344">
            <v>0</v>
          </cell>
          <cell r="O344">
            <v>0</v>
          </cell>
          <cell r="P344">
            <v>0</v>
          </cell>
        </row>
        <row r="345">
          <cell r="A345" t="str">
            <v xml:space="preserve">  D.</v>
          </cell>
          <cell r="B345" t="str">
            <v>GROUNDING  SYSTEM</v>
          </cell>
          <cell r="F345">
            <v>0</v>
          </cell>
          <cell r="H345">
            <v>0</v>
          </cell>
          <cell r="J345">
            <v>0</v>
          </cell>
          <cell r="K345">
            <v>0</v>
          </cell>
          <cell r="L345">
            <v>0</v>
          </cell>
          <cell r="M345">
            <v>0</v>
          </cell>
          <cell r="N345">
            <v>0</v>
          </cell>
          <cell r="O345">
            <v>0</v>
          </cell>
          <cell r="P345">
            <v>0</v>
          </cell>
        </row>
        <row r="346">
          <cell r="A346">
            <v>1</v>
          </cell>
          <cell r="B346" t="str">
            <v xml:space="preserve"> GROUND WIRE, BARE CONDUCTOR 60 sq.mm</v>
          </cell>
          <cell r="C346">
            <v>8000</v>
          </cell>
          <cell r="D346" t="str">
            <v>M</v>
          </cell>
          <cell r="E346">
            <v>47</v>
          </cell>
          <cell r="F346">
            <v>376000</v>
          </cell>
          <cell r="H346">
            <v>0</v>
          </cell>
          <cell r="I346">
            <v>0.14099999999999999</v>
          </cell>
          <cell r="J346">
            <v>1128</v>
          </cell>
          <cell r="K346">
            <v>47</v>
          </cell>
          <cell r="L346">
            <v>376000</v>
          </cell>
          <cell r="M346">
            <v>0</v>
          </cell>
          <cell r="N346">
            <v>0</v>
          </cell>
          <cell r="O346">
            <v>39</v>
          </cell>
          <cell r="P346">
            <v>312000</v>
          </cell>
        </row>
        <row r="347">
          <cell r="A347">
            <v>2</v>
          </cell>
          <cell r="B347" t="str">
            <v xml:space="preserve"> DITTO, BUT38 sq.mm</v>
          </cell>
          <cell r="C347">
            <v>620</v>
          </cell>
          <cell r="D347" t="str">
            <v>M</v>
          </cell>
          <cell r="E347">
            <v>32</v>
          </cell>
          <cell r="F347">
            <v>19840</v>
          </cell>
          <cell r="H347">
            <v>0</v>
          </cell>
          <cell r="I347">
            <v>0.11700000000000001</v>
          </cell>
          <cell r="J347">
            <v>73</v>
          </cell>
          <cell r="K347">
            <v>32</v>
          </cell>
          <cell r="L347">
            <v>19840</v>
          </cell>
          <cell r="M347">
            <v>0</v>
          </cell>
          <cell r="N347">
            <v>0</v>
          </cell>
          <cell r="O347">
            <v>33</v>
          </cell>
          <cell r="P347">
            <v>20460</v>
          </cell>
        </row>
        <row r="348">
          <cell r="A348">
            <v>3</v>
          </cell>
          <cell r="B348" t="str">
            <v xml:space="preserve"> GROUND ROD, 3/4" x 10 FT</v>
          </cell>
          <cell r="C348">
            <v>208</v>
          </cell>
          <cell r="D348" t="str">
            <v>PCS</v>
          </cell>
          <cell r="E348">
            <v>350</v>
          </cell>
          <cell r="F348">
            <v>72800</v>
          </cell>
          <cell r="H348">
            <v>0</v>
          </cell>
          <cell r="I348">
            <v>5</v>
          </cell>
          <cell r="J348">
            <v>1040</v>
          </cell>
          <cell r="K348">
            <v>350</v>
          </cell>
          <cell r="L348">
            <v>72800</v>
          </cell>
          <cell r="M348">
            <v>0</v>
          </cell>
          <cell r="N348">
            <v>0</v>
          </cell>
          <cell r="O348">
            <v>1400</v>
          </cell>
          <cell r="P348">
            <v>291200</v>
          </cell>
        </row>
        <row r="349">
          <cell r="A349">
            <v>4</v>
          </cell>
          <cell r="B349" t="str">
            <v xml:space="preserve"> CADWELD GROUND POWDER CARTRIDGE SIZE 45</v>
          </cell>
          <cell r="C349">
            <v>170</v>
          </cell>
          <cell r="D349" t="str">
            <v>PCS</v>
          </cell>
          <cell r="E349">
            <v>45</v>
          </cell>
          <cell r="F349">
            <v>7650</v>
          </cell>
          <cell r="H349">
            <v>0</v>
          </cell>
          <cell r="I349">
            <v>0.5</v>
          </cell>
          <cell r="J349">
            <v>85</v>
          </cell>
          <cell r="K349">
            <v>45</v>
          </cell>
          <cell r="L349">
            <v>7650</v>
          </cell>
          <cell r="M349">
            <v>0</v>
          </cell>
          <cell r="N349">
            <v>0</v>
          </cell>
          <cell r="O349">
            <v>140</v>
          </cell>
          <cell r="P349">
            <v>23800</v>
          </cell>
        </row>
        <row r="350">
          <cell r="A350">
            <v>5</v>
          </cell>
          <cell r="B350" t="str">
            <v xml:space="preserve"> CADWELD GROUND POWDER CARTRIDGE SIZE 90</v>
          </cell>
          <cell r="C350">
            <v>93</v>
          </cell>
          <cell r="D350" t="str">
            <v>PCS</v>
          </cell>
          <cell r="E350">
            <v>90</v>
          </cell>
          <cell r="F350">
            <v>8370</v>
          </cell>
          <cell r="H350">
            <v>0</v>
          </cell>
          <cell r="I350">
            <v>0.5</v>
          </cell>
          <cell r="J350">
            <v>47</v>
          </cell>
          <cell r="K350">
            <v>90</v>
          </cell>
          <cell r="L350">
            <v>8370</v>
          </cell>
          <cell r="M350">
            <v>0</v>
          </cell>
          <cell r="N350">
            <v>0</v>
          </cell>
          <cell r="O350">
            <v>140</v>
          </cell>
          <cell r="P350">
            <v>13020</v>
          </cell>
        </row>
        <row r="351">
          <cell r="A351">
            <v>6</v>
          </cell>
          <cell r="B351" t="str">
            <v xml:space="preserve"> CADWELD GROUND POWDER CARTRIDGE SIZE 115</v>
          </cell>
          <cell r="C351">
            <v>159</v>
          </cell>
          <cell r="D351" t="str">
            <v>PCS</v>
          </cell>
          <cell r="E351">
            <v>115</v>
          </cell>
          <cell r="F351">
            <v>18285</v>
          </cell>
          <cell r="H351">
            <v>0</v>
          </cell>
          <cell r="I351">
            <v>0.5</v>
          </cell>
          <cell r="J351">
            <v>80</v>
          </cell>
          <cell r="K351">
            <v>115</v>
          </cell>
          <cell r="L351">
            <v>18285</v>
          </cell>
          <cell r="M351">
            <v>0</v>
          </cell>
          <cell r="N351">
            <v>0</v>
          </cell>
          <cell r="O351">
            <v>140</v>
          </cell>
          <cell r="P351">
            <v>22260</v>
          </cell>
        </row>
        <row r="352">
          <cell r="A352">
            <v>7</v>
          </cell>
          <cell r="B352" t="str">
            <v xml:space="preserve"> CADWELD MOLD, FOR CABLE TO GROUND ROD</v>
          </cell>
          <cell r="C352">
            <v>10</v>
          </cell>
          <cell r="D352" t="str">
            <v>PCS</v>
          </cell>
          <cell r="E352">
            <v>1250</v>
          </cell>
          <cell r="F352">
            <v>12500</v>
          </cell>
          <cell r="H352">
            <v>0</v>
          </cell>
          <cell r="J352">
            <v>0</v>
          </cell>
          <cell r="K352">
            <v>1250</v>
          </cell>
          <cell r="L352">
            <v>12500</v>
          </cell>
          <cell r="M352">
            <v>0</v>
          </cell>
          <cell r="N352">
            <v>0</v>
          </cell>
          <cell r="O352">
            <v>0</v>
          </cell>
          <cell r="P352">
            <v>0</v>
          </cell>
        </row>
        <row r="353">
          <cell r="B353" t="str">
            <v xml:space="preserve"> CADWELD GTC-182G</v>
          </cell>
          <cell r="F353">
            <v>0</v>
          </cell>
          <cell r="H353">
            <v>0</v>
          </cell>
          <cell r="J353">
            <v>0</v>
          </cell>
          <cell r="K353">
            <v>0</v>
          </cell>
          <cell r="L353">
            <v>0</v>
          </cell>
          <cell r="M353">
            <v>0</v>
          </cell>
          <cell r="N353">
            <v>0</v>
          </cell>
          <cell r="O353">
            <v>0</v>
          </cell>
          <cell r="P353">
            <v>0</v>
          </cell>
        </row>
        <row r="354">
          <cell r="A354">
            <v>8</v>
          </cell>
          <cell r="B354" t="str">
            <v xml:space="preserve"> CADWELD MOLD, FOR CABLE TO CABLE</v>
          </cell>
          <cell r="C354">
            <v>5</v>
          </cell>
          <cell r="D354" t="str">
            <v>PCS</v>
          </cell>
          <cell r="E354">
            <v>1250</v>
          </cell>
          <cell r="F354">
            <v>6250</v>
          </cell>
          <cell r="H354">
            <v>0</v>
          </cell>
          <cell r="J354">
            <v>0</v>
          </cell>
          <cell r="K354">
            <v>1250</v>
          </cell>
          <cell r="L354">
            <v>6250</v>
          </cell>
          <cell r="M354">
            <v>0</v>
          </cell>
          <cell r="N354">
            <v>0</v>
          </cell>
          <cell r="O354">
            <v>0</v>
          </cell>
          <cell r="P354">
            <v>0</v>
          </cell>
        </row>
        <row r="355">
          <cell r="B355" t="str">
            <v xml:space="preserve"> CADWELD TAC-2G2G</v>
          </cell>
          <cell r="F355">
            <v>0</v>
          </cell>
          <cell r="H355">
            <v>0</v>
          </cell>
          <cell r="J355">
            <v>0</v>
          </cell>
          <cell r="K355">
            <v>0</v>
          </cell>
          <cell r="L355">
            <v>0</v>
          </cell>
          <cell r="M355">
            <v>0</v>
          </cell>
          <cell r="N355">
            <v>0</v>
          </cell>
          <cell r="O355">
            <v>0</v>
          </cell>
          <cell r="P355">
            <v>0</v>
          </cell>
        </row>
        <row r="356">
          <cell r="A356">
            <v>9</v>
          </cell>
          <cell r="B356" t="str">
            <v xml:space="preserve"> DITTO, BUT CADWELD TAC-2G1V</v>
          </cell>
          <cell r="C356">
            <v>10</v>
          </cell>
          <cell r="D356" t="str">
            <v>PCS</v>
          </cell>
          <cell r="E356">
            <v>1250</v>
          </cell>
          <cell r="F356">
            <v>12500</v>
          </cell>
          <cell r="H356">
            <v>0</v>
          </cell>
          <cell r="J356">
            <v>0</v>
          </cell>
          <cell r="K356">
            <v>1250</v>
          </cell>
          <cell r="L356">
            <v>12500</v>
          </cell>
          <cell r="M356">
            <v>0</v>
          </cell>
          <cell r="N356">
            <v>0</v>
          </cell>
          <cell r="O356">
            <v>0</v>
          </cell>
          <cell r="P356">
            <v>0</v>
          </cell>
        </row>
        <row r="357">
          <cell r="A357">
            <v>10</v>
          </cell>
          <cell r="B357" t="str">
            <v xml:space="preserve"> GROUND CONNECTOR FOR CABLE TO ROD OR PIPE</v>
          </cell>
          <cell r="C357">
            <v>50</v>
          </cell>
          <cell r="D357" t="str">
            <v>PCS</v>
          </cell>
          <cell r="E357">
            <v>650</v>
          </cell>
          <cell r="F357">
            <v>32500</v>
          </cell>
          <cell r="H357">
            <v>0</v>
          </cell>
          <cell r="I357">
            <v>1</v>
          </cell>
          <cell r="J357">
            <v>50</v>
          </cell>
          <cell r="K357">
            <v>650</v>
          </cell>
          <cell r="L357">
            <v>32500</v>
          </cell>
          <cell r="M357">
            <v>0</v>
          </cell>
          <cell r="N357">
            <v>0</v>
          </cell>
          <cell r="O357">
            <v>280</v>
          </cell>
          <cell r="P357">
            <v>14000</v>
          </cell>
        </row>
        <row r="358">
          <cell r="B358" t="str">
            <v xml:space="preserve"> BURNDY GK-6429</v>
          </cell>
          <cell r="F358">
            <v>0</v>
          </cell>
          <cell r="H358">
            <v>0</v>
          </cell>
          <cell r="J358">
            <v>0</v>
          </cell>
          <cell r="K358">
            <v>0</v>
          </cell>
          <cell r="L358">
            <v>0</v>
          </cell>
          <cell r="M358">
            <v>0</v>
          </cell>
          <cell r="N358">
            <v>0</v>
          </cell>
          <cell r="O358">
            <v>0</v>
          </cell>
          <cell r="P358">
            <v>0</v>
          </cell>
        </row>
        <row r="359">
          <cell r="A359">
            <v>11</v>
          </cell>
          <cell r="B359" t="str">
            <v xml:space="preserve"> GROUND TERMINAL BOX, 450MMx300MMx150MMx1.6t WITH</v>
          </cell>
          <cell r="C359">
            <v>25</v>
          </cell>
          <cell r="D359" t="str">
            <v>SET</v>
          </cell>
          <cell r="E359">
            <v>3500</v>
          </cell>
          <cell r="F359">
            <v>87500</v>
          </cell>
          <cell r="H359">
            <v>0</v>
          </cell>
          <cell r="I359">
            <v>6</v>
          </cell>
          <cell r="J359">
            <v>150</v>
          </cell>
          <cell r="K359">
            <v>3500</v>
          </cell>
          <cell r="L359">
            <v>87500</v>
          </cell>
          <cell r="M359">
            <v>0</v>
          </cell>
          <cell r="N359">
            <v>0</v>
          </cell>
          <cell r="O359">
            <v>1680</v>
          </cell>
          <cell r="P359">
            <v>42000</v>
          </cell>
        </row>
        <row r="360">
          <cell r="B360" t="str">
            <v>GROUNDING BUS 300Mx50MMx6t</v>
          </cell>
          <cell r="F360">
            <v>0</v>
          </cell>
          <cell r="H360">
            <v>0</v>
          </cell>
          <cell r="J360">
            <v>0</v>
          </cell>
          <cell r="K360">
            <v>0</v>
          </cell>
          <cell r="L360">
            <v>0</v>
          </cell>
          <cell r="M360">
            <v>0</v>
          </cell>
          <cell r="N360">
            <v>0</v>
          </cell>
          <cell r="O360">
            <v>0</v>
          </cell>
          <cell r="P360">
            <v>0</v>
          </cell>
        </row>
        <row r="361">
          <cell r="A361">
            <v>12</v>
          </cell>
          <cell r="B361" t="str">
            <v xml:space="preserve"> CABLE LUG, COPPER FOR 60 sq.mm</v>
          </cell>
          <cell r="C361">
            <v>92</v>
          </cell>
          <cell r="D361" t="str">
            <v>PCS</v>
          </cell>
          <cell r="E361">
            <v>60</v>
          </cell>
          <cell r="F361">
            <v>5520</v>
          </cell>
          <cell r="H361">
            <v>0</v>
          </cell>
          <cell r="I361">
            <v>0.5</v>
          </cell>
          <cell r="J361">
            <v>46</v>
          </cell>
          <cell r="K361">
            <v>60</v>
          </cell>
          <cell r="L361">
            <v>5520</v>
          </cell>
          <cell r="M361">
            <v>0</v>
          </cell>
          <cell r="N361">
            <v>0</v>
          </cell>
          <cell r="O361">
            <v>140</v>
          </cell>
          <cell r="P361">
            <v>12880</v>
          </cell>
        </row>
        <row r="362">
          <cell r="A362">
            <v>13</v>
          </cell>
          <cell r="B362" t="str">
            <v xml:space="preserve"> DITTO, BUT FOR 38 sq.mm</v>
          </cell>
          <cell r="C362">
            <v>169</v>
          </cell>
          <cell r="D362" t="str">
            <v>PCS</v>
          </cell>
          <cell r="E362">
            <v>38</v>
          </cell>
          <cell r="F362">
            <v>6422</v>
          </cell>
          <cell r="H362">
            <v>0</v>
          </cell>
          <cell r="I362">
            <v>0.5</v>
          </cell>
          <cell r="J362">
            <v>85</v>
          </cell>
          <cell r="K362">
            <v>38</v>
          </cell>
          <cell r="L362">
            <v>6422</v>
          </cell>
          <cell r="M362">
            <v>0</v>
          </cell>
          <cell r="N362">
            <v>0</v>
          </cell>
          <cell r="O362">
            <v>140</v>
          </cell>
          <cell r="P362">
            <v>23660</v>
          </cell>
        </row>
        <row r="363">
          <cell r="A363">
            <v>14</v>
          </cell>
          <cell r="B363" t="str">
            <v xml:space="preserve"> CONCRETE PIPE WITH COVER 12" DIA. 2 FT LG</v>
          </cell>
          <cell r="C363">
            <v>50</v>
          </cell>
          <cell r="D363" t="str">
            <v>PCS</v>
          </cell>
          <cell r="E363">
            <v>2800</v>
          </cell>
          <cell r="F363">
            <v>140000</v>
          </cell>
          <cell r="H363">
            <v>0</v>
          </cell>
          <cell r="I363">
            <v>3</v>
          </cell>
          <cell r="J363">
            <v>150</v>
          </cell>
          <cell r="K363">
            <v>2800</v>
          </cell>
          <cell r="L363">
            <v>140000</v>
          </cell>
          <cell r="M363">
            <v>0</v>
          </cell>
          <cell r="N363">
            <v>0</v>
          </cell>
          <cell r="O363">
            <v>840</v>
          </cell>
          <cell r="P363">
            <v>42000</v>
          </cell>
        </row>
        <row r="364">
          <cell r="A364">
            <v>15</v>
          </cell>
          <cell r="B364" t="str">
            <v xml:space="preserve"> STEEL PLATE, SS41, 1829x6401x6t</v>
          </cell>
          <cell r="C364">
            <v>1</v>
          </cell>
          <cell r="D364" t="str">
            <v>PCS</v>
          </cell>
          <cell r="E364">
            <v>10000</v>
          </cell>
          <cell r="F364">
            <v>10000</v>
          </cell>
          <cell r="H364">
            <v>0</v>
          </cell>
          <cell r="I364">
            <v>20</v>
          </cell>
          <cell r="J364">
            <v>20</v>
          </cell>
          <cell r="K364">
            <v>10000</v>
          </cell>
          <cell r="L364">
            <v>10000</v>
          </cell>
          <cell r="M364">
            <v>0</v>
          </cell>
          <cell r="N364">
            <v>0</v>
          </cell>
          <cell r="O364">
            <v>5600</v>
          </cell>
          <cell r="P364">
            <v>5600</v>
          </cell>
        </row>
        <row r="365">
          <cell r="A365">
            <v>16</v>
          </cell>
          <cell r="B365" t="str">
            <v xml:space="preserve"> CONDUIT CLAMP, ONE-HOLE 3/4"</v>
          </cell>
          <cell r="C365">
            <v>265</v>
          </cell>
          <cell r="D365" t="str">
            <v>PCS</v>
          </cell>
          <cell r="E365">
            <v>4</v>
          </cell>
          <cell r="F365">
            <v>1060</v>
          </cell>
          <cell r="H365">
            <v>0</v>
          </cell>
          <cell r="I365">
            <v>0.5</v>
          </cell>
          <cell r="J365">
            <v>133</v>
          </cell>
          <cell r="K365">
            <v>4</v>
          </cell>
          <cell r="L365">
            <v>1060</v>
          </cell>
          <cell r="M365">
            <v>0</v>
          </cell>
          <cell r="N365">
            <v>0</v>
          </cell>
          <cell r="O365">
            <v>140</v>
          </cell>
          <cell r="P365">
            <v>37100</v>
          </cell>
        </row>
        <row r="366">
          <cell r="A366">
            <v>17</v>
          </cell>
          <cell r="B366" t="str">
            <v xml:space="preserve"> PVC CONDUIT, SCHEDULE B, CNS1302  3/4"</v>
          </cell>
          <cell r="C366">
            <v>265</v>
          </cell>
          <cell r="D366" t="str">
            <v>M</v>
          </cell>
          <cell r="E366">
            <v>12</v>
          </cell>
          <cell r="F366">
            <v>3180</v>
          </cell>
          <cell r="H366">
            <v>0</v>
          </cell>
          <cell r="I366">
            <v>0.28000000000000003</v>
          </cell>
          <cell r="J366">
            <v>74</v>
          </cell>
          <cell r="K366">
            <v>12</v>
          </cell>
          <cell r="L366">
            <v>3180</v>
          </cell>
          <cell r="M366">
            <v>0</v>
          </cell>
          <cell r="N366">
            <v>0</v>
          </cell>
          <cell r="O366">
            <v>78</v>
          </cell>
          <cell r="P366">
            <v>20670</v>
          </cell>
        </row>
        <row r="367">
          <cell r="A367">
            <v>18</v>
          </cell>
          <cell r="B367" t="str">
            <v xml:space="preserve"> EXCAVATION</v>
          </cell>
          <cell r="C367">
            <v>1550</v>
          </cell>
          <cell r="D367" t="str">
            <v>M3</v>
          </cell>
          <cell r="E367" t="str">
            <v>M+L</v>
          </cell>
          <cell r="F367" t="str">
            <v>M+L</v>
          </cell>
          <cell r="H367">
            <v>0</v>
          </cell>
          <cell r="J367">
            <v>0</v>
          </cell>
          <cell r="K367" t="str">
            <v>M+L</v>
          </cell>
          <cell r="L367" t="str">
            <v>M+L</v>
          </cell>
          <cell r="M367">
            <v>0</v>
          </cell>
          <cell r="N367">
            <v>0</v>
          </cell>
          <cell r="O367">
            <v>72</v>
          </cell>
          <cell r="P367">
            <v>111600</v>
          </cell>
        </row>
        <row r="368">
          <cell r="A368">
            <v>19</v>
          </cell>
          <cell r="B368" t="str">
            <v xml:space="preserve"> BACKFILL</v>
          </cell>
          <cell r="C368">
            <v>1550</v>
          </cell>
          <cell r="D368" t="str">
            <v>M3</v>
          </cell>
          <cell r="E368" t="str">
            <v>M+L</v>
          </cell>
          <cell r="F368" t="str">
            <v>M+L</v>
          </cell>
          <cell r="H368">
            <v>0</v>
          </cell>
          <cell r="J368">
            <v>0</v>
          </cell>
          <cell r="K368" t="str">
            <v>M+L</v>
          </cell>
          <cell r="L368" t="str">
            <v>M+L</v>
          </cell>
          <cell r="M368">
            <v>0</v>
          </cell>
          <cell r="N368">
            <v>0</v>
          </cell>
          <cell r="O368">
            <v>120</v>
          </cell>
          <cell r="P368">
            <v>186000</v>
          </cell>
        </row>
        <row r="369">
          <cell r="A369">
            <v>20</v>
          </cell>
          <cell r="B369" t="str">
            <v xml:space="preserve"> MISCELLANEOUS MATERIALS</v>
          </cell>
          <cell r="C369">
            <v>1</v>
          </cell>
          <cell r="D369" t="str">
            <v>LOT</v>
          </cell>
          <cell r="E369">
            <v>82037.700000000012</v>
          </cell>
          <cell r="F369">
            <v>82038</v>
          </cell>
          <cell r="H369">
            <v>0</v>
          </cell>
          <cell r="I369">
            <v>316.10000000000002</v>
          </cell>
          <cell r="J369">
            <v>316</v>
          </cell>
          <cell r="K369">
            <v>82038</v>
          </cell>
          <cell r="L369">
            <v>82038</v>
          </cell>
          <cell r="M369">
            <v>0</v>
          </cell>
          <cell r="N369">
            <v>0</v>
          </cell>
          <cell r="O369">
            <v>88508</v>
          </cell>
          <cell r="P369">
            <v>88508</v>
          </cell>
        </row>
        <row r="370">
          <cell r="B370" t="str">
            <v>SUB-TOTAL : (D)</v>
          </cell>
          <cell r="F370">
            <v>902415</v>
          </cell>
          <cell r="H370">
            <v>0</v>
          </cell>
          <cell r="J370">
            <v>3477</v>
          </cell>
          <cell r="K370">
            <v>0</v>
          </cell>
          <cell r="L370">
            <v>902415</v>
          </cell>
          <cell r="M370">
            <v>0</v>
          </cell>
          <cell r="N370">
            <v>0</v>
          </cell>
          <cell r="O370">
            <v>0</v>
          </cell>
          <cell r="P370">
            <v>1266758</v>
          </cell>
        </row>
        <row r="371">
          <cell r="F371">
            <v>0</v>
          </cell>
          <cell r="H371">
            <v>0</v>
          </cell>
          <cell r="J371">
            <v>0</v>
          </cell>
          <cell r="K371">
            <v>0</v>
          </cell>
          <cell r="L371">
            <v>0</v>
          </cell>
          <cell r="M371">
            <v>0</v>
          </cell>
          <cell r="N371">
            <v>0</v>
          </cell>
          <cell r="O371">
            <v>0</v>
          </cell>
          <cell r="P371">
            <v>0</v>
          </cell>
        </row>
        <row r="372">
          <cell r="F372">
            <v>0</v>
          </cell>
          <cell r="H372">
            <v>0</v>
          </cell>
          <cell r="J372">
            <v>0</v>
          </cell>
          <cell r="K372">
            <v>0</v>
          </cell>
          <cell r="L372">
            <v>0</v>
          </cell>
          <cell r="M372">
            <v>0</v>
          </cell>
          <cell r="N372">
            <v>0</v>
          </cell>
          <cell r="O372">
            <v>0</v>
          </cell>
          <cell r="P372">
            <v>0</v>
          </cell>
        </row>
        <row r="373">
          <cell r="D373" t="str">
            <v xml:space="preserve"> </v>
          </cell>
          <cell r="F373">
            <v>0</v>
          </cell>
          <cell r="H373">
            <v>0</v>
          </cell>
          <cell r="J373">
            <v>0</v>
          </cell>
          <cell r="K373">
            <v>0</v>
          </cell>
          <cell r="L373">
            <v>0</v>
          </cell>
          <cell r="M373">
            <v>0</v>
          </cell>
          <cell r="N373">
            <v>0</v>
          </cell>
          <cell r="O373">
            <v>0</v>
          </cell>
          <cell r="P373">
            <v>0</v>
          </cell>
        </row>
        <row r="374">
          <cell r="A374" t="str">
            <v>E.</v>
          </cell>
          <cell r="B374" t="str">
            <v>TELEPHONE SYSTEM(??????????)</v>
          </cell>
          <cell r="F374">
            <v>0</v>
          </cell>
          <cell r="H374">
            <v>0</v>
          </cell>
          <cell r="J374">
            <v>0</v>
          </cell>
          <cell r="K374">
            <v>0</v>
          </cell>
          <cell r="L374">
            <v>0</v>
          </cell>
          <cell r="M374">
            <v>0</v>
          </cell>
          <cell r="N374">
            <v>0</v>
          </cell>
          <cell r="O374">
            <v>0</v>
          </cell>
          <cell r="P374">
            <v>0</v>
          </cell>
        </row>
        <row r="375">
          <cell r="A375">
            <v>1</v>
          </cell>
          <cell r="B375" t="str">
            <v>PABX , W/100 EXTENSION , 10 TRUNK LINE</v>
          </cell>
          <cell r="C375">
            <v>1</v>
          </cell>
          <cell r="D375" t="str">
            <v>SET</v>
          </cell>
          <cell r="E375">
            <v>380000</v>
          </cell>
          <cell r="F375">
            <v>380000</v>
          </cell>
          <cell r="H375">
            <v>0</v>
          </cell>
          <cell r="I375">
            <v>40</v>
          </cell>
          <cell r="J375">
            <v>40</v>
          </cell>
          <cell r="K375">
            <v>380000</v>
          </cell>
          <cell r="L375">
            <v>380000</v>
          </cell>
          <cell r="M375">
            <v>0</v>
          </cell>
          <cell r="N375">
            <v>0</v>
          </cell>
          <cell r="O375">
            <v>11200</v>
          </cell>
          <cell r="P375">
            <v>11200</v>
          </cell>
        </row>
        <row r="376">
          <cell r="A376">
            <v>2</v>
          </cell>
          <cell r="B376" t="str">
            <v xml:space="preserve"> TELEPHONE CABLE, SOLID COPPER PVBC INSU. 5 PAIRS</v>
          </cell>
          <cell r="C376">
            <v>1300</v>
          </cell>
          <cell r="D376" t="str">
            <v>M</v>
          </cell>
          <cell r="E376">
            <v>14</v>
          </cell>
          <cell r="F376">
            <v>18200</v>
          </cell>
          <cell r="H376">
            <v>0</v>
          </cell>
          <cell r="I376">
            <v>8.5999999999999993E-2</v>
          </cell>
          <cell r="J376">
            <v>112</v>
          </cell>
          <cell r="K376">
            <v>14</v>
          </cell>
          <cell r="L376">
            <v>18200</v>
          </cell>
          <cell r="M376">
            <v>0</v>
          </cell>
          <cell r="N376">
            <v>0</v>
          </cell>
          <cell r="O376">
            <v>24</v>
          </cell>
          <cell r="P376">
            <v>31200</v>
          </cell>
        </row>
        <row r="377">
          <cell r="A377">
            <v>3</v>
          </cell>
          <cell r="B377" t="str">
            <v xml:space="preserve"> DITTO, BUT 10 PAIRS</v>
          </cell>
          <cell r="C377">
            <v>250</v>
          </cell>
          <cell r="D377" t="str">
            <v>M</v>
          </cell>
          <cell r="E377">
            <v>30</v>
          </cell>
          <cell r="F377">
            <v>7500</v>
          </cell>
          <cell r="H377">
            <v>0</v>
          </cell>
          <cell r="I377">
            <v>0.122</v>
          </cell>
          <cell r="J377">
            <v>31</v>
          </cell>
          <cell r="K377">
            <v>30</v>
          </cell>
          <cell r="L377">
            <v>7500</v>
          </cell>
          <cell r="M377">
            <v>0</v>
          </cell>
          <cell r="N377">
            <v>0</v>
          </cell>
          <cell r="O377">
            <v>34</v>
          </cell>
          <cell r="P377">
            <v>8500</v>
          </cell>
        </row>
        <row r="378">
          <cell r="A378">
            <v>4</v>
          </cell>
          <cell r="B378" t="str">
            <v xml:space="preserve"> DITTO, BUT 30 PAIRS</v>
          </cell>
          <cell r="C378">
            <v>300</v>
          </cell>
          <cell r="D378" t="str">
            <v>M</v>
          </cell>
          <cell r="E378">
            <v>80</v>
          </cell>
          <cell r="F378">
            <v>24000</v>
          </cell>
          <cell r="H378">
            <v>0</v>
          </cell>
          <cell r="I378">
            <v>0.20599999999999999</v>
          </cell>
          <cell r="J378">
            <v>62</v>
          </cell>
          <cell r="K378">
            <v>80</v>
          </cell>
          <cell r="L378">
            <v>24000</v>
          </cell>
          <cell r="M378">
            <v>0</v>
          </cell>
          <cell r="N378">
            <v>0</v>
          </cell>
          <cell r="O378">
            <v>58</v>
          </cell>
          <cell r="P378">
            <v>17400</v>
          </cell>
        </row>
        <row r="379">
          <cell r="A379">
            <v>4</v>
          </cell>
          <cell r="B379" t="str">
            <v xml:space="preserve"> DITTO, BUT 50 PAIRS</v>
          </cell>
          <cell r="C379">
            <v>400</v>
          </cell>
          <cell r="D379" t="str">
            <v>M</v>
          </cell>
          <cell r="E379">
            <v>133</v>
          </cell>
          <cell r="F379">
            <v>53200</v>
          </cell>
          <cell r="H379">
            <v>0</v>
          </cell>
          <cell r="I379">
            <v>0.25600000000000001</v>
          </cell>
          <cell r="J379">
            <v>102</v>
          </cell>
          <cell r="K379">
            <v>133</v>
          </cell>
          <cell r="L379">
            <v>53200</v>
          </cell>
          <cell r="M379">
            <v>0</v>
          </cell>
          <cell r="N379">
            <v>0</v>
          </cell>
          <cell r="O379">
            <v>72</v>
          </cell>
          <cell r="P379">
            <v>28800</v>
          </cell>
        </row>
        <row r="380">
          <cell r="A380">
            <v>5</v>
          </cell>
          <cell r="B380" t="str">
            <v xml:space="preserve"> MISCELLANEOUS MATERIALS</v>
          </cell>
          <cell r="C380">
            <v>1</v>
          </cell>
          <cell r="D380" t="str">
            <v>LOT</v>
          </cell>
          <cell r="E380">
            <v>10290</v>
          </cell>
          <cell r="F380">
            <v>10290</v>
          </cell>
          <cell r="H380">
            <v>0</v>
          </cell>
          <cell r="I380">
            <v>105</v>
          </cell>
          <cell r="J380">
            <v>105</v>
          </cell>
          <cell r="K380">
            <v>10290</v>
          </cell>
          <cell r="L380">
            <v>10290</v>
          </cell>
          <cell r="M380">
            <v>0</v>
          </cell>
          <cell r="N380">
            <v>0</v>
          </cell>
          <cell r="O380">
            <v>29400</v>
          </cell>
          <cell r="P380">
            <v>29400</v>
          </cell>
        </row>
        <row r="381">
          <cell r="B381" t="str">
            <v>SUB-TOTAL : (E)</v>
          </cell>
          <cell r="F381">
            <v>493190</v>
          </cell>
          <cell r="H381">
            <v>0</v>
          </cell>
          <cell r="J381">
            <v>452</v>
          </cell>
          <cell r="K381">
            <v>0</v>
          </cell>
          <cell r="L381">
            <v>493190</v>
          </cell>
          <cell r="M381">
            <v>0</v>
          </cell>
          <cell r="N381">
            <v>0</v>
          </cell>
          <cell r="O381">
            <v>0</v>
          </cell>
          <cell r="P381">
            <v>126500</v>
          </cell>
        </row>
        <row r="382">
          <cell r="F382">
            <v>0</v>
          </cell>
          <cell r="H382">
            <v>0</v>
          </cell>
          <cell r="J382">
            <v>0</v>
          </cell>
          <cell r="K382">
            <v>0</v>
          </cell>
          <cell r="L382">
            <v>0</v>
          </cell>
          <cell r="M382">
            <v>0</v>
          </cell>
          <cell r="N382">
            <v>0</v>
          </cell>
          <cell r="O382">
            <v>0</v>
          </cell>
          <cell r="P382">
            <v>0</v>
          </cell>
        </row>
        <row r="383">
          <cell r="F383">
            <v>0</v>
          </cell>
          <cell r="H383">
            <v>0</v>
          </cell>
          <cell r="J383">
            <v>0</v>
          </cell>
          <cell r="K383">
            <v>0</v>
          </cell>
          <cell r="L383">
            <v>0</v>
          </cell>
          <cell r="M383">
            <v>0</v>
          </cell>
          <cell r="N383">
            <v>0</v>
          </cell>
          <cell r="O383">
            <v>0</v>
          </cell>
          <cell r="P383">
            <v>0</v>
          </cell>
        </row>
        <row r="384">
          <cell r="A384" t="str">
            <v>F.</v>
          </cell>
          <cell r="B384" t="str">
            <v>PAGE/INTERCOMMUNICATION SYSTEM</v>
          </cell>
          <cell r="D384" t="str">
            <v xml:space="preserve"> </v>
          </cell>
          <cell r="F384">
            <v>0</v>
          </cell>
          <cell r="H384">
            <v>0</v>
          </cell>
          <cell r="J384">
            <v>0</v>
          </cell>
          <cell r="K384">
            <v>0</v>
          </cell>
          <cell r="L384">
            <v>0</v>
          </cell>
          <cell r="M384">
            <v>0</v>
          </cell>
          <cell r="N384">
            <v>0</v>
          </cell>
          <cell r="O384">
            <v>0</v>
          </cell>
          <cell r="P384">
            <v>0</v>
          </cell>
        </row>
        <row r="385">
          <cell r="A385">
            <v>1</v>
          </cell>
          <cell r="B385" t="str">
            <v xml:space="preserve"> PAGE/PARTY STATION, SINGLE PARTY LINE</v>
          </cell>
          <cell r="C385">
            <v>10</v>
          </cell>
          <cell r="D385" t="str">
            <v>SET</v>
          </cell>
          <cell r="E385">
            <v>19700</v>
          </cell>
          <cell r="F385">
            <v>197000</v>
          </cell>
          <cell r="H385">
            <v>0</v>
          </cell>
          <cell r="I385">
            <v>12</v>
          </cell>
          <cell r="J385">
            <v>120</v>
          </cell>
          <cell r="K385">
            <v>19700</v>
          </cell>
          <cell r="L385">
            <v>197000</v>
          </cell>
          <cell r="M385">
            <v>0</v>
          </cell>
          <cell r="N385">
            <v>0</v>
          </cell>
          <cell r="O385">
            <v>3360</v>
          </cell>
          <cell r="P385">
            <v>33600</v>
          </cell>
        </row>
        <row r="386">
          <cell r="B386" t="str">
            <v xml:space="preserve"> CL.1, DIV.2 , G-T #730-104 OR EQUAL</v>
          </cell>
          <cell r="F386">
            <v>0</v>
          </cell>
          <cell r="H386">
            <v>0</v>
          </cell>
          <cell r="J386">
            <v>0</v>
          </cell>
          <cell r="K386">
            <v>0</v>
          </cell>
          <cell r="L386">
            <v>0</v>
          </cell>
          <cell r="M386">
            <v>0</v>
          </cell>
          <cell r="N386">
            <v>0</v>
          </cell>
          <cell r="O386">
            <v>0</v>
          </cell>
          <cell r="P386">
            <v>0</v>
          </cell>
        </row>
        <row r="387">
          <cell r="A387">
            <v>2</v>
          </cell>
          <cell r="B387" t="str">
            <v>DITTO, BUT INDOOR TYPE, G-T #700-102</v>
          </cell>
          <cell r="C387">
            <v>4</v>
          </cell>
          <cell r="D387" t="str">
            <v>SET</v>
          </cell>
          <cell r="E387">
            <v>17800</v>
          </cell>
          <cell r="F387">
            <v>71200</v>
          </cell>
          <cell r="H387">
            <v>0</v>
          </cell>
          <cell r="I387">
            <v>10</v>
          </cell>
          <cell r="J387">
            <v>40</v>
          </cell>
          <cell r="K387">
            <v>17800</v>
          </cell>
          <cell r="L387">
            <v>71200</v>
          </cell>
          <cell r="M387">
            <v>0</v>
          </cell>
          <cell r="N387">
            <v>0</v>
          </cell>
          <cell r="O387">
            <v>2800</v>
          </cell>
          <cell r="P387">
            <v>11200</v>
          </cell>
        </row>
        <row r="388">
          <cell r="A388">
            <v>3</v>
          </cell>
          <cell r="B388" t="str">
            <v>DITTO, BUT DESK MOUNT. TYPE, G-T #726-102</v>
          </cell>
          <cell r="C388">
            <v>1</v>
          </cell>
          <cell r="D388" t="str">
            <v>SET</v>
          </cell>
          <cell r="E388">
            <v>23000</v>
          </cell>
          <cell r="F388">
            <v>23000</v>
          </cell>
          <cell r="H388">
            <v>0</v>
          </cell>
          <cell r="I388">
            <v>12</v>
          </cell>
          <cell r="J388">
            <v>12</v>
          </cell>
          <cell r="K388">
            <v>23000</v>
          </cell>
          <cell r="L388">
            <v>23000</v>
          </cell>
          <cell r="M388">
            <v>0</v>
          </cell>
          <cell r="N388">
            <v>0</v>
          </cell>
          <cell r="O388">
            <v>3360</v>
          </cell>
          <cell r="P388">
            <v>3360</v>
          </cell>
        </row>
        <row r="389">
          <cell r="A389">
            <v>4</v>
          </cell>
          <cell r="B389" t="str">
            <v xml:space="preserve"> HOT DIPPED GALVANIZED STEEL SUPPORT, C100</v>
          </cell>
          <cell r="C389">
            <v>10</v>
          </cell>
          <cell r="D389" t="str">
            <v>SET</v>
          </cell>
          <cell r="E389">
            <v>1500</v>
          </cell>
          <cell r="F389">
            <v>15000</v>
          </cell>
          <cell r="H389">
            <v>0</v>
          </cell>
          <cell r="I389">
            <v>4</v>
          </cell>
          <cell r="J389">
            <v>40</v>
          </cell>
          <cell r="K389">
            <v>1500</v>
          </cell>
          <cell r="L389">
            <v>15000</v>
          </cell>
          <cell r="M389">
            <v>0</v>
          </cell>
          <cell r="N389">
            <v>0</v>
          </cell>
          <cell r="O389">
            <v>1120</v>
          </cell>
          <cell r="P389">
            <v>11200</v>
          </cell>
        </row>
        <row r="390">
          <cell r="B390" t="str">
            <v>3M LG., W/ SMALL FOUNDATION</v>
          </cell>
          <cell r="F390">
            <v>0</v>
          </cell>
          <cell r="H390">
            <v>0</v>
          </cell>
          <cell r="J390">
            <v>0</v>
          </cell>
          <cell r="K390">
            <v>0</v>
          </cell>
          <cell r="L390">
            <v>0</v>
          </cell>
          <cell r="M390">
            <v>0</v>
          </cell>
          <cell r="N390">
            <v>0</v>
          </cell>
          <cell r="O390">
            <v>0</v>
          </cell>
          <cell r="P390">
            <v>0</v>
          </cell>
        </row>
        <row r="391">
          <cell r="A391">
            <v>5</v>
          </cell>
          <cell r="B391" t="str">
            <v xml:space="preserve"> DRIVER, W/MOLDED LEXAN FOR DIV. 2 G-T </v>
          </cell>
          <cell r="C391">
            <v>16</v>
          </cell>
          <cell r="D391" t="str">
            <v>SET</v>
          </cell>
          <cell r="E391">
            <v>3300</v>
          </cell>
          <cell r="F391">
            <v>52800</v>
          </cell>
          <cell r="H391">
            <v>0</v>
          </cell>
          <cell r="I391">
            <v>3</v>
          </cell>
          <cell r="J391">
            <v>48</v>
          </cell>
          <cell r="K391">
            <v>3300</v>
          </cell>
          <cell r="L391">
            <v>52800</v>
          </cell>
          <cell r="M391">
            <v>0</v>
          </cell>
          <cell r="N391">
            <v>0</v>
          </cell>
          <cell r="O391">
            <v>840</v>
          </cell>
          <cell r="P391">
            <v>13440</v>
          </cell>
        </row>
        <row r="392">
          <cell r="B392" t="str">
            <v xml:space="preserve"> 13314-001</v>
          </cell>
          <cell r="F392">
            <v>0</v>
          </cell>
          <cell r="H392">
            <v>0</v>
          </cell>
          <cell r="J392">
            <v>0</v>
          </cell>
          <cell r="K392">
            <v>0</v>
          </cell>
          <cell r="L392">
            <v>0</v>
          </cell>
          <cell r="M392">
            <v>0</v>
          </cell>
          <cell r="N392">
            <v>0</v>
          </cell>
          <cell r="O392">
            <v>0</v>
          </cell>
          <cell r="P392">
            <v>0</v>
          </cell>
        </row>
        <row r="393">
          <cell r="A393">
            <v>6</v>
          </cell>
          <cell r="B393" t="str">
            <v xml:space="preserve"> HORN SPEAKER W/ EPOXY G-T 13304-002</v>
          </cell>
          <cell r="C393">
            <v>16</v>
          </cell>
          <cell r="D393" t="str">
            <v>SET</v>
          </cell>
          <cell r="E393">
            <v>6000</v>
          </cell>
          <cell r="F393">
            <v>96000</v>
          </cell>
          <cell r="H393">
            <v>0</v>
          </cell>
          <cell r="I393">
            <v>5</v>
          </cell>
          <cell r="J393">
            <v>80</v>
          </cell>
          <cell r="K393">
            <v>6000</v>
          </cell>
          <cell r="L393">
            <v>96000</v>
          </cell>
          <cell r="M393">
            <v>0</v>
          </cell>
          <cell r="N393">
            <v>0</v>
          </cell>
          <cell r="O393">
            <v>1400</v>
          </cell>
          <cell r="P393">
            <v>22400</v>
          </cell>
        </row>
        <row r="394">
          <cell r="B394" t="str">
            <v xml:space="preserve"> MOUNTING ASSEMBLY, G-T 411A1SPL</v>
          </cell>
          <cell r="F394">
            <v>0</v>
          </cell>
          <cell r="H394">
            <v>0</v>
          </cell>
          <cell r="J394">
            <v>0</v>
          </cell>
          <cell r="K394">
            <v>0</v>
          </cell>
          <cell r="L394">
            <v>0</v>
          </cell>
          <cell r="M394">
            <v>0</v>
          </cell>
          <cell r="N394">
            <v>0</v>
          </cell>
          <cell r="O394">
            <v>0</v>
          </cell>
          <cell r="P394">
            <v>0</v>
          </cell>
        </row>
        <row r="395">
          <cell r="A395">
            <v>7</v>
          </cell>
          <cell r="B395" t="str">
            <v xml:space="preserve"> LINE BALANCE UNIT G-T 305-001 OR EQUAL</v>
          </cell>
          <cell r="C395">
            <v>1</v>
          </cell>
          <cell r="D395" t="str">
            <v>SET</v>
          </cell>
          <cell r="E395">
            <v>2600</v>
          </cell>
          <cell r="F395">
            <v>2600</v>
          </cell>
          <cell r="G395">
            <v>4</v>
          </cell>
          <cell r="H395">
            <v>0</v>
          </cell>
          <cell r="I395">
            <v>4</v>
          </cell>
          <cell r="J395">
            <v>4</v>
          </cell>
          <cell r="K395">
            <v>2600</v>
          </cell>
          <cell r="L395">
            <v>2600</v>
          </cell>
          <cell r="M395">
            <v>0</v>
          </cell>
          <cell r="N395">
            <v>0</v>
          </cell>
          <cell r="O395">
            <v>1120</v>
          </cell>
          <cell r="P395">
            <v>1120</v>
          </cell>
        </row>
        <row r="396">
          <cell r="A396">
            <v>8</v>
          </cell>
          <cell r="B396" t="str">
            <v xml:space="preserve"> CABLE, OVERALL &amp; INDIVIDUAL SHIELDED, 300V 8P-#14AWG</v>
          </cell>
          <cell r="C396">
            <v>2700</v>
          </cell>
          <cell r="D396" t="str">
            <v>M</v>
          </cell>
          <cell r="E396">
            <v>137</v>
          </cell>
          <cell r="F396">
            <v>369900</v>
          </cell>
          <cell r="H396">
            <v>0</v>
          </cell>
          <cell r="I396">
            <v>0.17799999999999999</v>
          </cell>
          <cell r="J396">
            <v>481</v>
          </cell>
          <cell r="K396">
            <v>137</v>
          </cell>
          <cell r="L396">
            <v>369900</v>
          </cell>
          <cell r="M396">
            <v>0</v>
          </cell>
          <cell r="N396">
            <v>0</v>
          </cell>
          <cell r="O396">
            <v>50</v>
          </cell>
          <cell r="P396">
            <v>135000</v>
          </cell>
        </row>
        <row r="397">
          <cell r="A397">
            <v>9</v>
          </cell>
          <cell r="B397" t="str">
            <v>XLPE CABLE 3C-3.5SQ.MM</v>
          </cell>
          <cell r="C397">
            <v>2800</v>
          </cell>
          <cell r="D397" t="str">
            <v>M</v>
          </cell>
          <cell r="E397">
            <v>15</v>
          </cell>
          <cell r="F397">
            <v>42000</v>
          </cell>
          <cell r="H397">
            <v>0</v>
          </cell>
          <cell r="I397">
            <v>7.9000000000000001E-2</v>
          </cell>
          <cell r="J397">
            <v>221</v>
          </cell>
          <cell r="K397">
            <v>15</v>
          </cell>
          <cell r="L397">
            <v>42000</v>
          </cell>
          <cell r="M397">
            <v>0</v>
          </cell>
          <cell r="N397">
            <v>0</v>
          </cell>
          <cell r="O397">
            <v>22</v>
          </cell>
          <cell r="P397">
            <v>61600</v>
          </cell>
        </row>
        <row r="398">
          <cell r="A398">
            <v>10</v>
          </cell>
          <cell r="B398" t="str">
            <v xml:space="preserve"> SPEAKER CABLE, TWISTED PAIR #18 AWG</v>
          </cell>
          <cell r="C398">
            <v>50</v>
          </cell>
          <cell r="D398" t="str">
            <v>M</v>
          </cell>
          <cell r="E398">
            <v>12</v>
          </cell>
          <cell r="F398">
            <v>600</v>
          </cell>
          <cell r="H398">
            <v>0</v>
          </cell>
          <cell r="I398">
            <v>6.2E-2</v>
          </cell>
          <cell r="J398">
            <v>3</v>
          </cell>
          <cell r="K398">
            <v>12</v>
          </cell>
          <cell r="L398">
            <v>600</v>
          </cell>
          <cell r="M398">
            <v>0</v>
          </cell>
          <cell r="N398">
            <v>0</v>
          </cell>
          <cell r="O398">
            <v>17</v>
          </cell>
          <cell r="P398">
            <v>850</v>
          </cell>
        </row>
        <row r="399">
          <cell r="A399">
            <v>11</v>
          </cell>
          <cell r="B399" t="str">
            <v>RSG CONDUIT, 2"</v>
          </cell>
          <cell r="C399">
            <v>100</v>
          </cell>
          <cell r="D399" t="str">
            <v>M</v>
          </cell>
          <cell r="E399">
            <v>105</v>
          </cell>
          <cell r="F399">
            <v>10500</v>
          </cell>
          <cell r="H399">
            <v>0</v>
          </cell>
          <cell r="I399">
            <v>0.98</v>
          </cell>
          <cell r="J399">
            <v>98</v>
          </cell>
          <cell r="K399">
            <v>105</v>
          </cell>
          <cell r="L399">
            <v>10500</v>
          </cell>
          <cell r="M399">
            <v>0</v>
          </cell>
          <cell r="N399">
            <v>0</v>
          </cell>
          <cell r="O399">
            <v>274</v>
          </cell>
          <cell r="P399">
            <v>27400</v>
          </cell>
        </row>
        <row r="400">
          <cell r="A400">
            <v>12</v>
          </cell>
          <cell r="B400" t="str">
            <v>DITTO BUT 3/4"</v>
          </cell>
          <cell r="C400">
            <v>50</v>
          </cell>
          <cell r="D400" t="str">
            <v>M</v>
          </cell>
          <cell r="E400">
            <v>32</v>
          </cell>
          <cell r="F400">
            <v>1600</v>
          </cell>
          <cell r="H400">
            <v>0</v>
          </cell>
          <cell r="I400">
            <v>0.47</v>
          </cell>
          <cell r="J400">
            <v>24</v>
          </cell>
          <cell r="K400">
            <v>32</v>
          </cell>
          <cell r="L400">
            <v>1600</v>
          </cell>
          <cell r="M400">
            <v>0</v>
          </cell>
          <cell r="N400">
            <v>0</v>
          </cell>
          <cell r="O400">
            <v>132</v>
          </cell>
          <cell r="P400">
            <v>6600</v>
          </cell>
        </row>
        <row r="401">
          <cell r="A401">
            <v>13</v>
          </cell>
          <cell r="B401" t="str">
            <v xml:space="preserve"> FLEXIBLE CONDUIT, 3/4", 1M LG, W/ TWO CONNECTOR</v>
          </cell>
          <cell r="C401">
            <v>16</v>
          </cell>
          <cell r="D401" t="str">
            <v>M</v>
          </cell>
          <cell r="E401">
            <v>81</v>
          </cell>
          <cell r="F401">
            <v>1296</v>
          </cell>
          <cell r="H401">
            <v>0</v>
          </cell>
          <cell r="I401">
            <v>0.56000000000000005</v>
          </cell>
          <cell r="J401">
            <v>9</v>
          </cell>
          <cell r="K401">
            <v>81</v>
          </cell>
          <cell r="L401">
            <v>1296</v>
          </cell>
          <cell r="M401">
            <v>0</v>
          </cell>
          <cell r="N401">
            <v>0</v>
          </cell>
          <cell r="O401">
            <v>157</v>
          </cell>
          <cell r="P401">
            <v>2512</v>
          </cell>
        </row>
        <row r="402">
          <cell r="A402">
            <v>14</v>
          </cell>
          <cell r="B402" t="str">
            <v xml:space="preserve"> HOT DIPPED GALVANIZED CONDUIT FITTING, UNION,</v>
          </cell>
          <cell r="C402">
            <v>1</v>
          </cell>
          <cell r="D402" t="str">
            <v>LOT</v>
          </cell>
          <cell r="E402">
            <v>36300</v>
          </cell>
          <cell r="F402">
            <v>36300</v>
          </cell>
          <cell r="H402">
            <v>0</v>
          </cell>
          <cell r="I402">
            <v>61</v>
          </cell>
          <cell r="J402">
            <v>61</v>
          </cell>
          <cell r="K402">
            <v>36300</v>
          </cell>
          <cell r="L402">
            <v>36300</v>
          </cell>
          <cell r="M402">
            <v>0</v>
          </cell>
          <cell r="N402">
            <v>0</v>
          </cell>
          <cell r="O402">
            <v>17080</v>
          </cell>
          <cell r="P402">
            <v>17080</v>
          </cell>
        </row>
        <row r="403">
          <cell r="B403" t="str">
            <v>SEALING FITTING</v>
          </cell>
          <cell r="F403">
            <v>0</v>
          </cell>
          <cell r="H403">
            <v>0</v>
          </cell>
          <cell r="J403">
            <v>0</v>
          </cell>
          <cell r="K403">
            <v>0</v>
          </cell>
          <cell r="L403">
            <v>0</v>
          </cell>
          <cell r="M403">
            <v>0</v>
          </cell>
          <cell r="N403">
            <v>0</v>
          </cell>
          <cell r="O403">
            <v>0</v>
          </cell>
          <cell r="P403">
            <v>0</v>
          </cell>
        </row>
        <row r="404">
          <cell r="A404">
            <v>15</v>
          </cell>
          <cell r="B404" t="str">
            <v>HOT DIPPED GALVALNIZED STEEL U-CHANNEL 41x41x2.0t</v>
          </cell>
          <cell r="C404">
            <v>15</v>
          </cell>
          <cell r="D404" t="str">
            <v>M</v>
          </cell>
          <cell r="E404">
            <v>82</v>
          </cell>
          <cell r="F404">
            <v>1230</v>
          </cell>
          <cell r="H404">
            <v>0</v>
          </cell>
          <cell r="I404">
            <v>0.40699999999999997</v>
          </cell>
          <cell r="J404">
            <v>6</v>
          </cell>
          <cell r="K404">
            <v>82</v>
          </cell>
          <cell r="L404">
            <v>1230</v>
          </cell>
          <cell r="M404">
            <v>0</v>
          </cell>
          <cell r="N404">
            <v>0</v>
          </cell>
          <cell r="O404">
            <v>114</v>
          </cell>
          <cell r="P404">
            <v>1710</v>
          </cell>
        </row>
        <row r="405">
          <cell r="A405">
            <v>16</v>
          </cell>
          <cell r="B405" t="str">
            <v>VHF PORTABLE MARINE BAND EXP-PROOF WALKY-TALKY</v>
          </cell>
          <cell r="C405">
            <v>2</v>
          </cell>
          <cell r="D405" t="str">
            <v>SET</v>
          </cell>
          <cell r="E405">
            <v>20000</v>
          </cell>
          <cell r="F405">
            <v>40000</v>
          </cell>
          <cell r="H405">
            <v>0</v>
          </cell>
          <cell r="J405">
            <v>0</v>
          </cell>
          <cell r="K405">
            <v>20000</v>
          </cell>
          <cell r="L405">
            <v>40000</v>
          </cell>
          <cell r="M405">
            <v>0</v>
          </cell>
          <cell r="N405">
            <v>0</v>
          </cell>
          <cell r="O405">
            <v>0</v>
          </cell>
          <cell r="P405">
            <v>0</v>
          </cell>
        </row>
        <row r="406">
          <cell r="A406">
            <v>17</v>
          </cell>
          <cell r="B406" t="str">
            <v xml:space="preserve"> MISCELLANEOUS MATERIALS </v>
          </cell>
          <cell r="C406">
            <v>1</v>
          </cell>
          <cell r="D406" t="str">
            <v>LOT</v>
          </cell>
          <cell r="E406">
            <v>48051.3</v>
          </cell>
          <cell r="F406">
            <v>48051</v>
          </cell>
          <cell r="H406">
            <v>0</v>
          </cell>
          <cell r="I406">
            <v>62.35</v>
          </cell>
          <cell r="J406">
            <v>62</v>
          </cell>
          <cell r="K406">
            <v>48051</v>
          </cell>
          <cell r="L406">
            <v>48051</v>
          </cell>
          <cell r="M406">
            <v>0</v>
          </cell>
          <cell r="N406">
            <v>0</v>
          </cell>
          <cell r="O406">
            <v>17458</v>
          </cell>
          <cell r="P406">
            <v>17458</v>
          </cell>
        </row>
        <row r="407">
          <cell r="B407" t="str">
            <v>SUB-TOTAL : (F)</v>
          </cell>
          <cell r="F407">
            <v>1009077</v>
          </cell>
          <cell r="H407">
            <v>0</v>
          </cell>
          <cell r="J407">
            <v>1309</v>
          </cell>
          <cell r="K407">
            <v>0</v>
          </cell>
          <cell r="L407">
            <v>1009077</v>
          </cell>
          <cell r="M407">
            <v>0</v>
          </cell>
          <cell r="N407">
            <v>0</v>
          </cell>
          <cell r="O407">
            <v>0</v>
          </cell>
          <cell r="P407">
            <v>366530</v>
          </cell>
        </row>
        <row r="408">
          <cell r="F408">
            <v>0</v>
          </cell>
          <cell r="H408">
            <v>0</v>
          </cell>
          <cell r="J408">
            <v>0</v>
          </cell>
          <cell r="K408">
            <v>0</v>
          </cell>
          <cell r="L408">
            <v>0</v>
          </cell>
          <cell r="M408">
            <v>0</v>
          </cell>
          <cell r="N408">
            <v>0</v>
          </cell>
          <cell r="O408">
            <v>0</v>
          </cell>
          <cell r="P408">
            <v>0</v>
          </cell>
        </row>
        <row r="409">
          <cell r="F409">
            <v>0</v>
          </cell>
          <cell r="H409">
            <v>0</v>
          </cell>
          <cell r="J409">
            <v>0</v>
          </cell>
          <cell r="K409">
            <v>0</v>
          </cell>
          <cell r="L409">
            <v>0</v>
          </cell>
          <cell r="M409">
            <v>0</v>
          </cell>
          <cell r="N409">
            <v>0</v>
          </cell>
          <cell r="O409">
            <v>0</v>
          </cell>
          <cell r="P409">
            <v>0</v>
          </cell>
        </row>
        <row r="410">
          <cell r="A410" t="str">
            <v>G.</v>
          </cell>
          <cell r="B410" t="str">
            <v>CCTV SYSTEM</v>
          </cell>
          <cell r="D410" t="str">
            <v xml:space="preserve"> </v>
          </cell>
          <cell r="F410">
            <v>0</v>
          </cell>
          <cell r="H410">
            <v>0</v>
          </cell>
          <cell r="J410">
            <v>0</v>
          </cell>
          <cell r="K410">
            <v>0</v>
          </cell>
          <cell r="L410">
            <v>0</v>
          </cell>
          <cell r="M410">
            <v>0</v>
          </cell>
          <cell r="N410">
            <v>0</v>
          </cell>
          <cell r="O410">
            <v>0</v>
          </cell>
          <cell r="P410">
            <v>0</v>
          </cell>
        </row>
        <row r="411">
          <cell r="A411">
            <v>1</v>
          </cell>
          <cell r="B411" t="str">
            <v xml:space="preserve"> 20" BLACK-AND-WHITE VEDIO MONITOR,  </v>
          </cell>
          <cell r="C411">
            <v>1</v>
          </cell>
          <cell r="D411" t="str">
            <v>SET</v>
          </cell>
          <cell r="E411">
            <v>9450</v>
          </cell>
          <cell r="F411">
            <v>9450</v>
          </cell>
          <cell r="H411">
            <v>0</v>
          </cell>
          <cell r="I411">
            <v>4</v>
          </cell>
          <cell r="J411">
            <v>4</v>
          </cell>
          <cell r="K411">
            <v>9450</v>
          </cell>
          <cell r="L411">
            <v>9450</v>
          </cell>
          <cell r="M411">
            <v>0</v>
          </cell>
          <cell r="N411">
            <v>0</v>
          </cell>
          <cell r="O411">
            <v>1120</v>
          </cell>
          <cell r="P411">
            <v>1120</v>
          </cell>
        </row>
        <row r="412">
          <cell r="A412">
            <v>2</v>
          </cell>
          <cell r="B412" t="str">
            <v xml:space="preserve"> BLACK-AND-WHITE CAMERA,1/2 CCD</v>
          </cell>
          <cell r="C412">
            <v>6</v>
          </cell>
          <cell r="D412" t="str">
            <v>SET</v>
          </cell>
          <cell r="E412">
            <v>8100</v>
          </cell>
          <cell r="F412">
            <v>48600</v>
          </cell>
          <cell r="H412">
            <v>0</v>
          </cell>
          <cell r="I412">
            <v>8</v>
          </cell>
          <cell r="J412">
            <v>48</v>
          </cell>
          <cell r="K412">
            <v>8100</v>
          </cell>
          <cell r="L412">
            <v>48600</v>
          </cell>
          <cell r="M412">
            <v>0</v>
          </cell>
          <cell r="N412">
            <v>0</v>
          </cell>
          <cell r="O412">
            <v>2240</v>
          </cell>
          <cell r="P412">
            <v>13440</v>
          </cell>
        </row>
        <row r="413">
          <cell r="A413">
            <v>3</v>
          </cell>
          <cell r="B413" t="str">
            <v xml:space="preserve"> MOTORIZED LENS, 10X, AUTO IRIS/FOCUS</v>
          </cell>
          <cell r="C413">
            <v>2</v>
          </cell>
          <cell r="D413" t="str">
            <v>PCS</v>
          </cell>
          <cell r="E413">
            <v>18900</v>
          </cell>
          <cell r="F413">
            <v>37800</v>
          </cell>
          <cell r="H413">
            <v>0</v>
          </cell>
          <cell r="I413">
            <v>2</v>
          </cell>
          <cell r="J413">
            <v>4</v>
          </cell>
          <cell r="K413">
            <v>18900</v>
          </cell>
          <cell r="L413">
            <v>37800</v>
          </cell>
          <cell r="M413">
            <v>0</v>
          </cell>
          <cell r="N413">
            <v>0</v>
          </cell>
          <cell r="O413">
            <v>560</v>
          </cell>
          <cell r="P413">
            <v>1120</v>
          </cell>
        </row>
        <row r="414">
          <cell r="A414">
            <v>4</v>
          </cell>
          <cell r="B414" t="str">
            <v xml:space="preserve"> FIXED LENS, AUTO IRIS 16 mm, </v>
          </cell>
          <cell r="C414">
            <v>4</v>
          </cell>
          <cell r="D414" t="str">
            <v>PCS</v>
          </cell>
          <cell r="E414">
            <v>4050</v>
          </cell>
          <cell r="F414">
            <v>16200</v>
          </cell>
          <cell r="H414">
            <v>0</v>
          </cell>
          <cell r="I414">
            <v>2</v>
          </cell>
          <cell r="J414">
            <v>8</v>
          </cell>
          <cell r="K414">
            <v>4050</v>
          </cell>
          <cell r="L414">
            <v>16200</v>
          </cell>
          <cell r="M414">
            <v>0</v>
          </cell>
          <cell r="N414">
            <v>0</v>
          </cell>
          <cell r="O414">
            <v>560</v>
          </cell>
          <cell r="P414">
            <v>2240</v>
          </cell>
        </row>
        <row r="415">
          <cell r="A415">
            <v>5</v>
          </cell>
          <cell r="B415" t="str">
            <v xml:space="preserve"> EXPLOSION ROOF HOUSING</v>
          </cell>
          <cell r="C415">
            <v>4</v>
          </cell>
          <cell r="D415" t="str">
            <v>SET</v>
          </cell>
          <cell r="E415">
            <v>148500</v>
          </cell>
          <cell r="F415">
            <v>594000</v>
          </cell>
          <cell r="H415">
            <v>0</v>
          </cell>
          <cell r="I415">
            <v>8</v>
          </cell>
          <cell r="J415">
            <v>32</v>
          </cell>
          <cell r="K415">
            <v>148500</v>
          </cell>
          <cell r="L415">
            <v>594000</v>
          </cell>
          <cell r="M415">
            <v>0</v>
          </cell>
          <cell r="N415">
            <v>0</v>
          </cell>
          <cell r="O415">
            <v>2240</v>
          </cell>
          <cell r="P415">
            <v>8960</v>
          </cell>
        </row>
        <row r="416">
          <cell r="A416">
            <v>6</v>
          </cell>
          <cell r="B416" t="str">
            <v>WEATHER PROOF HOUSING</v>
          </cell>
          <cell r="C416">
            <v>2</v>
          </cell>
          <cell r="D416" t="str">
            <v>SET</v>
          </cell>
          <cell r="E416">
            <v>49500</v>
          </cell>
          <cell r="F416">
            <v>99000</v>
          </cell>
          <cell r="H416">
            <v>0</v>
          </cell>
          <cell r="I416">
            <v>6</v>
          </cell>
          <cell r="J416">
            <v>12</v>
          </cell>
          <cell r="K416">
            <v>49500</v>
          </cell>
          <cell r="L416">
            <v>99000</v>
          </cell>
          <cell r="M416">
            <v>0</v>
          </cell>
          <cell r="N416">
            <v>0</v>
          </cell>
          <cell r="O416">
            <v>1680</v>
          </cell>
          <cell r="P416">
            <v>3360</v>
          </cell>
        </row>
        <row r="417">
          <cell r="A417">
            <v>7</v>
          </cell>
          <cell r="B417" t="str">
            <v xml:space="preserve"> PAN-AND-TILT DRIVER, CL.1 DIV.2</v>
          </cell>
          <cell r="C417">
            <v>2</v>
          </cell>
          <cell r="D417" t="str">
            <v>SET</v>
          </cell>
          <cell r="E417">
            <v>148500</v>
          </cell>
          <cell r="F417">
            <v>297000</v>
          </cell>
          <cell r="H417">
            <v>0</v>
          </cell>
          <cell r="I417">
            <v>8</v>
          </cell>
          <cell r="J417">
            <v>16</v>
          </cell>
          <cell r="K417">
            <v>148500</v>
          </cell>
          <cell r="L417">
            <v>297000</v>
          </cell>
          <cell r="M417">
            <v>0</v>
          </cell>
          <cell r="N417">
            <v>0</v>
          </cell>
          <cell r="O417">
            <v>2240</v>
          </cell>
          <cell r="P417">
            <v>4480</v>
          </cell>
        </row>
        <row r="418">
          <cell r="A418">
            <v>8</v>
          </cell>
          <cell r="B418" t="str">
            <v>24 hr  VCR</v>
          </cell>
          <cell r="C418">
            <v>1</v>
          </cell>
          <cell r="D418" t="str">
            <v>SET</v>
          </cell>
          <cell r="E418">
            <v>45000</v>
          </cell>
          <cell r="F418">
            <v>45000</v>
          </cell>
          <cell r="H418">
            <v>0</v>
          </cell>
          <cell r="I418">
            <v>8</v>
          </cell>
          <cell r="J418">
            <v>8</v>
          </cell>
          <cell r="K418">
            <v>45000</v>
          </cell>
          <cell r="L418">
            <v>45000</v>
          </cell>
          <cell r="M418">
            <v>0</v>
          </cell>
          <cell r="N418">
            <v>0</v>
          </cell>
          <cell r="O418">
            <v>2240</v>
          </cell>
          <cell r="P418">
            <v>2240</v>
          </cell>
        </row>
        <row r="419">
          <cell r="A419">
            <v>9</v>
          </cell>
          <cell r="B419" t="str">
            <v>CONTROL SIGNAL DISTRIBUTION UNIT, 5 CHANNEL</v>
          </cell>
          <cell r="C419">
            <v>1</v>
          </cell>
          <cell r="D419" t="str">
            <v>SET</v>
          </cell>
          <cell r="E419">
            <v>45000</v>
          </cell>
          <cell r="F419">
            <v>45000</v>
          </cell>
          <cell r="H419">
            <v>0</v>
          </cell>
          <cell r="I419">
            <v>8</v>
          </cell>
          <cell r="J419">
            <v>8</v>
          </cell>
          <cell r="K419">
            <v>45000</v>
          </cell>
          <cell r="L419">
            <v>45000</v>
          </cell>
          <cell r="M419">
            <v>0</v>
          </cell>
          <cell r="N419">
            <v>0</v>
          </cell>
          <cell r="O419">
            <v>2240</v>
          </cell>
          <cell r="P419">
            <v>2240</v>
          </cell>
        </row>
        <row r="420">
          <cell r="A420">
            <v>10</v>
          </cell>
          <cell r="B420" t="str">
            <v>VEDIO MULTIPLEXER, 9-CHANNEL</v>
          </cell>
          <cell r="C420">
            <v>1</v>
          </cell>
          <cell r="D420" t="str">
            <v>SET</v>
          </cell>
          <cell r="E420">
            <v>32000</v>
          </cell>
          <cell r="F420">
            <v>32000</v>
          </cell>
          <cell r="H420">
            <v>0</v>
          </cell>
          <cell r="I420">
            <v>20</v>
          </cell>
          <cell r="J420">
            <v>20</v>
          </cell>
          <cell r="K420">
            <v>32000</v>
          </cell>
          <cell r="L420">
            <v>32000</v>
          </cell>
          <cell r="M420">
            <v>0</v>
          </cell>
          <cell r="N420">
            <v>0</v>
          </cell>
          <cell r="O420">
            <v>5600</v>
          </cell>
          <cell r="P420">
            <v>5600</v>
          </cell>
        </row>
        <row r="421">
          <cell r="A421">
            <v>11</v>
          </cell>
          <cell r="B421" t="str">
            <v xml:space="preserve"> VIDEO COXIAL CABLE, PWC 7C2V OR EQUAL</v>
          </cell>
          <cell r="C421">
            <v>2000</v>
          </cell>
          <cell r="D421" t="str">
            <v>M</v>
          </cell>
          <cell r="E421">
            <v>16</v>
          </cell>
          <cell r="F421">
            <v>32000</v>
          </cell>
          <cell r="H421">
            <v>0</v>
          </cell>
          <cell r="I421">
            <v>0.1</v>
          </cell>
          <cell r="J421">
            <v>200</v>
          </cell>
          <cell r="K421">
            <v>16</v>
          </cell>
          <cell r="L421">
            <v>32000</v>
          </cell>
          <cell r="M421">
            <v>0</v>
          </cell>
          <cell r="N421">
            <v>0</v>
          </cell>
          <cell r="O421">
            <v>28</v>
          </cell>
          <cell r="P421">
            <v>56000</v>
          </cell>
        </row>
        <row r="422">
          <cell r="A422">
            <v>12</v>
          </cell>
          <cell r="B422" t="str">
            <v>SHIELDED CABLE, 8C-1.25 SQ.MM</v>
          </cell>
          <cell r="C422">
            <v>1600</v>
          </cell>
          <cell r="D422" t="str">
            <v>M</v>
          </cell>
          <cell r="E422">
            <v>32</v>
          </cell>
          <cell r="F422">
            <v>51200</v>
          </cell>
          <cell r="H422">
            <v>0</v>
          </cell>
          <cell r="I422">
            <v>7.0000000000000007E-2</v>
          </cell>
          <cell r="J422">
            <v>112</v>
          </cell>
          <cell r="K422">
            <v>32</v>
          </cell>
          <cell r="L422">
            <v>51200</v>
          </cell>
          <cell r="M422">
            <v>0</v>
          </cell>
          <cell r="N422">
            <v>0</v>
          </cell>
          <cell r="O422">
            <v>20</v>
          </cell>
          <cell r="P422">
            <v>32000</v>
          </cell>
        </row>
        <row r="423">
          <cell r="A423">
            <v>13</v>
          </cell>
          <cell r="B423" t="str">
            <v>600V XLPE CABLE, 3C-5.5 SQ.MM</v>
          </cell>
          <cell r="C423">
            <v>1500</v>
          </cell>
          <cell r="D423" t="str">
            <v>M</v>
          </cell>
          <cell r="E423">
            <v>20</v>
          </cell>
          <cell r="F423">
            <v>30000</v>
          </cell>
          <cell r="H423">
            <v>0</v>
          </cell>
          <cell r="I423">
            <v>0.1</v>
          </cell>
          <cell r="J423">
            <v>150</v>
          </cell>
          <cell r="K423">
            <v>20</v>
          </cell>
          <cell r="L423">
            <v>30000</v>
          </cell>
          <cell r="M423">
            <v>0</v>
          </cell>
          <cell r="N423">
            <v>0</v>
          </cell>
          <cell r="O423">
            <v>28</v>
          </cell>
          <cell r="P423">
            <v>42000</v>
          </cell>
        </row>
        <row r="424">
          <cell r="A424">
            <v>14</v>
          </cell>
          <cell r="B424" t="str">
            <v xml:space="preserve">JUNCTION BOX CL.1 DIV.2 GROUP D 250L x 250W x 150D </v>
          </cell>
          <cell r="C424">
            <v>4</v>
          </cell>
          <cell r="D424" t="str">
            <v>SET</v>
          </cell>
          <cell r="E424">
            <v>8000</v>
          </cell>
          <cell r="F424">
            <v>32000</v>
          </cell>
          <cell r="H424">
            <v>0</v>
          </cell>
          <cell r="I424">
            <v>4</v>
          </cell>
          <cell r="J424">
            <v>16</v>
          </cell>
          <cell r="K424">
            <v>8000</v>
          </cell>
          <cell r="L424">
            <v>32000</v>
          </cell>
          <cell r="M424">
            <v>0</v>
          </cell>
          <cell r="N424">
            <v>0</v>
          </cell>
          <cell r="O424">
            <v>1120</v>
          </cell>
          <cell r="P424">
            <v>4480</v>
          </cell>
        </row>
        <row r="425">
          <cell r="A425">
            <v>15</v>
          </cell>
          <cell r="B425" t="str">
            <v xml:space="preserve">JUNCTION BOX WEATHER PROOF 250L x 250W x 150D </v>
          </cell>
          <cell r="C425">
            <v>2</v>
          </cell>
          <cell r="D425" t="str">
            <v>SET</v>
          </cell>
          <cell r="E425">
            <v>4000</v>
          </cell>
          <cell r="F425">
            <v>8000</v>
          </cell>
          <cell r="H425">
            <v>0</v>
          </cell>
          <cell r="I425">
            <v>3</v>
          </cell>
          <cell r="J425">
            <v>6</v>
          </cell>
          <cell r="K425">
            <v>4000</v>
          </cell>
          <cell r="L425">
            <v>8000</v>
          </cell>
          <cell r="M425">
            <v>0</v>
          </cell>
          <cell r="N425">
            <v>0</v>
          </cell>
          <cell r="O425">
            <v>840</v>
          </cell>
          <cell r="P425">
            <v>1680</v>
          </cell>
        </row>
        <row r="426">
          <cell r="A426">
            <v>16</v>
          </cell>
          <cell r="B426" t="str">
            <v>RSG CONDUIT, 2"</v>
          </cell>
          <cell r="C426">
            <v>250</v>
          </cell>
          <cell r="D426" t="str">
            <v>M</v>
          </cell>
          <cell r="E426">
            <v>105</v>
          </cell>
          <cell r="F426">
            <v>26250</v>
          </cell>
          <cell r="H426">
            <v>0</v>
          </cell>
          <cell r="I426">
            <v>0.98</v>
          </cell>
          <cell r="J426">
            <v>245</v>
          </cell>
          <cell r="K426">
            <v>105</v>
          </cell>
          <cell r="L426">
            <v>26250</v>
          </cell>
          <cell r="M426">
            <v>0</v>
          </cell>
          <cell r="N426">
            <v>0</v>
          </cell>
          <cell r="O426">
            <v>274</v>
          </cell>
          <cell r="P426">
            <v>68500</v>
          </cell>
        </row>
        <row r="427">
          <cell r="A427">
            <v>17</v>
          </cell>
          <cell r="B427" t="str">
            <v>HOT DIPPED GALVALNIZED STEEL U-CHANNEL 41x41x2.0t</v>
          </cell>
          <cell r="C427">
            <v>15</v>
          </cell>
          <cell r="D427" t="str">
            <v>M</v>
          </cell>
          <cell r="E427">
            <v>82</v>
          </cell>
          <cell r="F427">
            <v>1230</v>
          </cell>
          <cell r="H427">
            <v>0</v>
          </cell>
          <cell r="I427">
            <v>0.40699999999999997</v>
          </cell>
          <cell r="J427">
            <v>6</v>
          </cell>
          <cell r="K427">
            <v>82</v>
          </cell>
          <cell r="L427">
            <v>1230</v>
          </cell>
          <cell r="M427">
            <v>0</v>
          </cell>
          <cell r="N427">
            <v>0</v>
          </cell>
          <cell r="O427">
            <v>114</v>
          </cell>
          <cell r="P427">
            <v>1710</v>
          </cell>
        </row>
        <row r="428">
          <cell r="A428">
            <v>18</v>
          </cell>
          <cell r="B428" t="str">
            <v xml:space="preserve">CAMERA SUPPORT, HOT DIPPED GALVANIZED STEEL </v>
          </cell>
          <cell r="C428">
            <v>4</v>
          </cell>
          <cell r="D428" t="str">
            <v>SET</v>
          </cell>
          <cell r="E428">
            <v>8100</v>
          </cell>
          <cell r="F428">
            <v>32400</v>
          </cell>
          <cell r="H428">
            <v>0</v>
          </cell>
          <cell r="I428">
            <v>4</v>
          </cell>
          <cell r="J428">
            <v>16</v>
          </cell>
          <cell r="K428">
            <v>8100</v>
          </cell>
          <cell r="L428">
            <v>32400</v>
          </cell>
          <cell r="M428">
            <v>0</v>
          </cell>
          <cell r="N428">
            <v>0</v>
          </cell>
          <cell r="O428">
            <v>1120</v>
          </cell>
          <cell r="P428">
            <v>4480</v>
          </cell>
        </row>
        <row r="429">
          <cell r="B429" t="str">
            <v>W/ COATING, WALL MOUNT. TYPE</v>
          </cell>
          <cell r="F429">
            <v>0</v>
          </cell>
          <cell r="H429">
            <v>0</v>
          </cell>
          <cell r="J429">
            <v>0</v>
          </cell>
          <cell r="K429">
            <v>0</v>
          </cell>
          <cell r="L429">
            <v>0</v>
          </cell>
          <cell r="M429">
            <v>0</v>
          </cell>
          <cell r="N429">
            <v>0</v>
          </cell>
          <cell r="O429">
            <v>0</v>
          </cell>
          <cell r="P429">
            <v>0</v>
          </cell>
        </row>
        <row r="430">
          <cell r="A430">
            <v>19</v>
          </cell>
          <cell r="B430" t="str">
            <v xml:space="preserve">CAMERA SUPPORT, HOT DIPPED GALVANIZED STEEL </v>
          </cell>
          <cell r="C430">
            <v>6</v>
          </cell>
          <cell r="D430" t="str">
            <v>SET</v>
          </cell>
          <cell r="E430">
            <v>14000</v>
          </cell>
          <cell r="F430">
            <v>84000</v>
          </cell>
          <cell r="H430">
            <v>0</v>
          </cell>
          <cell r="I430">
            <v>20</v>
          </cell>
          <cell r="J430">
            <v>120</v>
          </cell>
          <cell r="K430">
            <v>14000</v>
          </cell>
          <cell r="L430">
            <v>84000</v>
          </cell>
          <cell r="M430">
            <v>0</v>
          </cell>
          <cell r="N430">
            <v>0</v>
          </cell>
          <cell r="O430">
            <v>5600</v>
          </cell>
          <cell r="P430">
            <v>33600</v>
          </cell>
        </row>
        <row r="431">
          <cell r="B431" t="str">
            <v>W/ COATING, STANCHION TYPE, 3M H , W/FUNDATION</v>
          </cell>
          <cell r="F431">
            <v>0</v>
          </cell>
          <cell r="H431">
            <v>0</v>
          </cell>
          <cell r="J431">
            <v>0</v>
          </cell>
          <cell r="K431">
            <v>0</v>
          </cell>
          <cell r="L431">
            <v>0</v>
          </cell>
          <cell r="M431">
            <v>0</v>
          </cell>
          <cell r="N431">
            <v>0</v>
          </cell>
          <cell r="O431">
            <v>0</v>
          </cell>
          <cell r="P431">
            <v>0</v>
          </cell>
        </row>
        <row r="432">
          <cell r="A432">
            <v>20</v>
          </cell>
          <cell r="B432" t="str">
            <v xml:space="preserve"> HOT DIPPED GALVANIZED CONDUIT FITTING, UNION,</v>
          </cell>
          <cell r="C432">
            <v>1</v>
          </cell>
          <cell r="D432" t="str">
            <v>LOT</v>
          </cell>
          <cell r="E432">
            <v>78750</v>
          </cell>
          <cell r="F432">
            <v>78750</v>
          </cell>
          <cell r="H432">
            <v>0</v>
          </cell>
          <cell r="I432">
            <v>122.5</v>
          </cell>
          <cell r="J432">
            <v>123</v>
          </cell>
          <cell r="K432">
            <v>78750</v>
          </cell>
          <cell r="L432">
            <v>78750</v>
          </cell>
          <cell r="M432">
            <v>0</v>
          </cell>
          <cell r="N432">
            <v>0</v>
          </cell>
          <cell r="O432">
            <v>34300</v>
          </cell>
          <cell r="P432">
            <v>34300</v>
          </cell>
        </row>
        <row r="433">
          <cell r="B433" t="str">
            <v>SEALING FITTING</v>
          </cell>
          <cell r="F433">
            <v>0</v>
          </cell>
          <cell r="H433">
            <v>0</v>
          </cell>
          <cell r="J433">
            <v>0</v>
          </cell>
          <cell r="K433">
            <v>0</v>
          </cell>
          <cell r="L433">
            <v>0</v>
          </cell>
          <cell r="M433">
            <v>0</v>
          </cell>
          <cell r="N433">
            <v>0</v>
          </cell>
          <cell r="O433">
            <v>0</v>
          </cell>
          <cell r="P433">
            <v>0</v>
          </cell>
        </row>
        <row r="434">
          <cell r="A434">
            <v>21</v>
          </cell>
          <cell r="B434" t="str">
            <v>FIBER OPTIC CABLE CABLE , 1 FIBERS</v>
          </cell>
          <cell r="C434">
            <v>1250</v>
          </cell>
          <cell r="D434" t="str">
            <v>M</v>
          </cell>
          <cell r="E434">
            <v>38</v>
          </cell>
          <cell r="F434">
            <v>47500</v>
          </cell>
          <cell r="H434">
            <v>0</v>
          </cell>
          <cell r="I434">
            <v>0.1</v>
          </cell>
          <cell r="J434">
            <v>125</v>
          </cell>
          <cell r="K434">
            <v>38</v>
          </cell>
          <cell r="L434">
            <v>47500</v>
          </cell>
          <cell r="M434">
            <v>0</v>
          </cell>
          <cell r="N434">
            <v>0</v>
          </cell>
          <cell r="O434">
            <v>28</v>
          </cell>
          <cell r="P434">
            <v>35000</v>
          </cell>
        </row>
        <row r="435">
          <cell r="A435">
            <v>22</v>
          </cell>
          <cell r="B435" t="str">
            <v>FIBER OPTIC VIDEO SIGNAL RECEIVER</v>
          </cell>
          <cell r="C435">
            <v>1</v>
          </cell>
          <cell r="D435" t="str">
            <v>SET</v>
          </cell>
          <cell r="E435">
            <v>23400</v>
          </cell>
          <cell r="F435">
            <v>23400</v>
          </cell>
          <cell r="H435">
            <v>0</v>
          </cell>
          <cell r="I435">
            <v>4</v>
          </cell>
          <cell r="J435">
            <v>4</v>
          </cell>
          <cell r="K435">
            <v>23400</v>
          </cell>
          <cell r="L435">
            <v>23400</v>
          </cell>
          <cell r="M435">
            <v>0</v>
          </cell>
          <cell r="N435">
            <v>0</v>
          </cell>
          <cell r="O435">
            <v>1120</v>
          </cell>
          <cell r="P435">
            <v>1120</v>
          </cell>
        </row>
        <row r="436">
          <cell r="A436">
            <v>23</v>
          </cell>
          <cell r="B436" t="str">
            <v>FIBER OPTIC VIDEO SIGNAL TRANSMITER</v>
          </cell>
          <cell r="C436">
            <v>1</v>
          </cell>
          <cell r="D436" t="str">
            <v>SET</v>
          </cell>
          <cell r="E436">
            <v>25200</v>
          </cell>
          <cell r="F436">
            <v>25200</v>
          </cell>
          <cell r="H436">
            <v>0</v>
          </cell>
          <cell r="I436">
            <v>4</v>
          </cell>
          <cell r="J436">
            <v>4</v>
          </cell>
          <cell r="K436">
            <v>25200</v>
          </cell>
          <cell r="L436">
            <v>25200</v>
          </cell>
          <cell r="M436">
            <v>0</v>
          </cell>
          <cell r="N436">
            <v>0</v>
          </cell>
          <cell r="O436">
            <v>1120</v>
          </cell>
          <cell r="P436">
            <v>1120</v>
          </cell>
        </row>
        <row r="437">
          <cell r="A437">
            <v>24</v>
          </cell>
          <cell r="B437" t="str">
            <v xml:space="preserve"> MISCELLANEOUS MATERIALS</v>
          </cell>
          <cell r="C437">
            <v>1</v>
          </cell>
          <cell r="D437" t="str">
            <v>LOT</v>
          </cell>
          <cell r="E437">
            <v>50879.4</v>
          </cell>
          <cell r="F437">
            <v>50879</v>
          </cell>
          <cell r="H437">
            <v>0</v>
          </cell>
          <cell r="I437">
            <v>38.61</v>
          </cell>
          <cell r="J437">
            <v>39</v>
          </cell>
          <cell r="K437">
            <v>50879</v>
          </cell>
          <cell r="L437">
            <v>50879</v>
          </cell>
          <cell r="M437">
            <v>0</v>
          </cell>
          <cell r="N437">
            <v>0</v>
          </cell>
          <cell r="O437">
            <v>10811</v>
          </cell>
          <cell r="P437">
            <v>10811</v>
          </cell>
        </row>
        <row r="438">
          <cell r="B438" t="str">
            <v>SUB-TOTAL : (G)</v>
          </cell>
          <cell r="F438">
            <v>1746859</v>
          </cell>
          <cell r="H438">
            <v>0</v>
          </cell>
          <cell r="J438">
            <v>1326</v>
          </cell>
          <cell r="K438">
            <v>0</v>
          </cell>
          <cell r="L438">
            <v>1746859</v>
          </cell>
          <cell r="M438">
            <v>0</v>
          </cell>
          <cell r="N438">
            <v>0</v>
          </cell>
          <cell r="O438">
            <v>0</v>
          </cell>
          <cell r="P438">
            <v>371601</v>
          </cell>
        </row>
        <row r="439">
          <cell r="F439">
            <v>0</v>
          </cell>
          <cell r="H439">
            <v>0</v>
          </cell>
          <cell r="J439">
            <v>0</v>
          </cell>
          <cell r="K439">
            <v>0</v>
          </cell>
          <cell r="L439">
            <v>0</v>
          </cell>
          <cell r="M439">
            <v>0</v>
          </cell>
          <cell r="N439">
            <v>0</v>
          </cell>
          <cell r="O439">
            <v>0</v>
          </cell>
          <cell r="P439">
            <v>0</v>
          </cell>
        </row>
        <row r="440">
          <cell r="F440">
            <v>0</v>
          </cell>
          <cell r="H440">
            <v>0</v>
          </cell>
          <cell r="J440">
            <v>0</v>
          </cell>
          <cell r="K440">
            <v>0</v>
          </cell>
          <cell r="L440">
            <v>0</v>
          </cell>
          <cell r="M440">
            <v>0</v>
          </cell>
          <cell r="N440">
            <v>0</v>
          </cell>
          <cell r="O440">
            <v>0</v>
          </cell>
          <cell r="P440">
            <v>0</v>
          </cell>
        </row>
        <row r="441">
          <cell r="A441" t="str">
            <v>H.</v>
          </cell>
          <cell r="B441" t="str">
            <v xml:space="preserve"> CATHODIC PROTECTION SYSTEM </v>
          </cell>
          <cell r="F441">
            <v>0</v>
          </cell>
          <cell r="H441">
            <v>0</v>
          </cell>
          <cell r="J441">
            <v>0</v>
          </cell>
          <cell r="K441">
            <v>0</v>
          </cell>
          <cell r="L441">
            <v>0</v>
          </cell>
          <cell r="M441">
            <v>0</v>
          </cell>
          <cell r="N441">
            <v>0</v>
          </cell>
          <cell r="O441">
            <v>0</v>
          </cell>
          <cell r="P441">
            <v>0</v>
          </cell>
        </row>
        <row r="442">
          <cell r="A442">
            <v>1</v>
          </cell>
          <cell r="B442" t="str">
            <v>40LB??????</v>
          </cell>
          <cell r="C442">
            <v>60</v>
          </cell>
          <cell r="D442" t="str">
            <v>SET</v>
          </cell>
          <cell r="E442">
            <v>8000</v>
          </cell>
          <cell r="F442">
            <v>480000</v>
          </cell>
          <cell r="H442">
            <v>0</v>
          </cell>
          <cell r="I442">
            <v>9</v>
          </cell>
          <cell r="J442">
            <v>540</v>
          </cell>
          <cell r="K442">
            <v>8000</v>
          </cell>
          <cell r="L442">
            <v>480000</v>
          </cell>
          <cell r="M442">
            <v>0</v>
          </cell>
          <cell r="N442">
            <v>0</v>
          </cell>
          <cell r="O442">
            <v>2520</v>
          </cell>
          <cell r="P442">
            <v>151200</v>
          </cell>
        </row>
        <row r="443">
          <cell r="A443">
            <v>2</v>
          </cell>
          <cell r="B443" t="str">
            <v xml:space="preserve">ZINC GROUNDING CELL, FOUR ANODE UNITS WITH </v>
          </cell>
          <cell r="C443">
            <v>5</v>
          </cell>
          <cell r="D443" t="str">
            <v>SET</v>
          </cell>
          <cell r="E443">
            <v>14000</v>
          </cell>
          <cell r="F443">
            <v>70000</v>
          </cell>
          <cell r="H443">
            <v>0</v>
          </cell>
          <cell r="I443">
            <v>6</v>
          </cell>
          <cell r="J443">
            <v>30</v>
          </cell>
          <cell r="K443">
            <v>14000</v>
          </cell>
          <cell r="L443">
            <v>70000</v>
          </cell>
          <cell r="M443">
            <v>0</v>
          </cell>
          <cell r="N443">
            <v>0</v>
          </cell>
          <cell r="O443">
            <v>1680</v>
          </cell>
          <cell r="P443">
            <v>8400</v>
          </cell>
        </row>
        <row r="444">
          <cell r="B444" t="str">
            <v xml:space="preserve">10 FT OF #6 AWG HMWPE CATHODIC </v>
          </cell>
          <cell r="F444">
            <v>0</v>
          </cell>
          <cell r="H444">
            <v>0</v>
          </cell>
          <cell r="J444">
            <v>0</v>
          </cell>
          <cell r="K444">
            <v>0</v>
          </cell>
          <cell r="L444">
            <v>0</v>
          </cell>
          <cell r="M444">
            <v>0</v>
          </cell>
          <cell r="N444">
            <v>0</v>
          </cell>
          <cell r="O444">
            <v>0</v>
          </cell>
          <cell r="P444">
            <v>0</v>
          </cell>
        </row>
        <row r="445">
          <cell r="B445" t="str">
            <v xml:space="preserve">PROTECTION COPPER CABLE, 1.4"X1.4"X60" </v>
          </cell>
          <cell r="F445">
            <v>0</v>
          </cell>
          <cell r="H445">
            <v>0</v>
          </cell>
          <cell r="J445">
            <v>0</v>
          </cell>
          <cell r="K445">
            <v>0</v>
          </cell>
          <cell r="L445">
            <v>0</v>
          </cell>
          <cell r="M445">
            <v>0</v>
          </cell>
          <cell r="N445">
            <v>0</v>
          </cell>
          <cell r="O445">
            <v>0</v>
          </cell>
          <cell r="P445">
            <v>0</v>
          </cell>
        </row>
        <row r="446">
          <cell r="B446" t="str">
            <v>ANODE</v>
          </cell>
          <cell r="F446">
            <v>0</v>
          </cell>
          <cell r="H446">
            <v>0</v>
          </cell>
          <cell r="J446">
            <v>0</v>
          </cell>
          <cell r="K446">
            <v>0</v>
          </cell>
          <cell r="L446">
            <v>0</v>
          </cell>
          <cell r="M446">
            <v>0</v>
          </cell>
          <cell r="N446">
            <v>0</v>
          </cell>
          <cell r="O446">
            <v>0</v>
          </cell>
          <cell r="P446">
            <v>0</v>
          </cell>
        </row>
        <row r="447">
          <cell r="A447">
            <v>3</v>
          </cell>
          <cell r="B447" t="str">
            <v>TEST JUNTION BOX</v>
          </cell>
          <cell r="C447">
            <v>7</v>
          </cell>
          <cell r="D447" t="str">
            <v>SET</v>
          </cell>
          <cell r="E447">
            <v>3000</v>
          </cell>
          <cell r="F447">
            <v>21000</v>
          </cell>
          <cell r="H447">
            <v>0</v>
          </cell>
          <cell r="I447">
            <v>6</v>
          </cell>
          <cell r="J447">
            <v>42</v>
          </cell>
          <cell r="K447">
            <v>3000</v>
          </cell>
          <cell r="L447">
            <v>21000</v>
          </cell>
          <cell r="M447">
            <v>0</v>
          </cell>
          <cell r="N447">
            <v>0</v>
          </cell>
          <cell r="O447">
            <v>1680</v>
          </cell>
          <cell r="P447">
            <v>11760</v>
          </cell>
        </row>
        <row r="448">
          <cell r="A448">
            <v>4</v>
          </cell>
          <cell r="B448" t="str">
            <v>Cu-CuS04 REFERENCE ELECTRODE WITH 10 FT OF</v>
          </cell>
          <cell r="C448">
            <v>7</v>
          </cell>
          <cell r="D448" t="str">
            <v>SET</v>
          </cell>
          <cell r="E448">
            <v>4000</v>
          </cell>
          <cell r="F448">
            <v>28000</v>
          </cell>
          <cell r="H448">
            <v>0</v>
          </cell>
          <cell r="I448">
            <v>6</v>
          </cell>
          <cell r="J448">
            <v>42</v>
          </cell>
          <cell r="K448">
            <v>4000</v>
          </cell>
          <cell r="L448">
            <v>28000</v>
          </cell>
          <cell r="M448">
            <v>0</v>
          </cell>
          <cell r="N448">
            <v>0</v>
          </cell>
          <cell r="O448">
            <v>1680</v>
          </cell>
          <cell r="P448">
            <v>11760</v>
          </cell>
        </row>
        <row r="449">
          <cell r="B449" t="str">
            <v xml:space="preserve">#8 AWG HMWPE CATHODIC PROTECTION  </v>
          </cell>
        </row>
        <row r="450">
          <cell r="B450" t="str">
            <v xml:space="preserve">COPPER CABLE &amp; BACKFILL OVER SIZE   </v>
          </cell>
        </row>
        <row r="451">
          <cell r="B451" t="str">
            <v>6" D x 10" L, GLOBAL TYPE OR EQUAL</v>
          </cell>
        </row>
        <row r="452">
          <cell r="A452">
            <v>5</v>
          </cell>
          <cell r="B452" t="str">
            <v>#8AWG 1/C HALAR CABLE</v>
          </cell>
          <cell r="C452">
            <v>475</v>
          </cell>
          <cell r="D452" t="str">
            <v>M</v>
          </cell>
          <cell r="E452">
            <v>120</v>
          </cell>
          <cell r="F452">
            <v>57000</v>
          </cell>
          <cell r="H452">
            <v>0</v>
          </cell>
          <cell r="I452">
            <v>0.12</v>
          </cell>
          <cell r="J452">
            <v>57</v>
          </cell>
          <cell r="K452">
            <v>120</v>
          </cell>
          <cell r="L452">
            <v>57000</v>
          </cell>
          <cell r="M452">
            <v>0</v>
          </cell>
          <cell r="N452">
            <v>0</v>
          </cell>
          <cell r="O452">
            <v>34</v>
          </cell>
          <cell r="P452">
            <v>16150</v>
          </cell>
        </row>
        <row r="453">
          <cell r="A453">
            <v>6</v>
          </cell>
          <cell r="B453" t="str">
            <v>CADWELD POWDER CARTRIDGE, CA-25 TYPE</v>
          </cell>
          <cell r="C453">
            <v>15</v>
          </cell>
          <cell r="D453" t="str">
            <v>PCS</v>
          </cell>
          <cell r="E453">
            <v>125</v>
          </cell>
          <cell r="F453">
            <v>1875</v>
          </cell>
          <cell r="H453">
            <v>0</v>
          </cell>
          <cell r="I453">
            <v>1</v>
          </cell>
          <cell r="J453">
            <v>15</v>
          </cell>
          <cell r="K453">
            <v>125</v>
          </cell>
          <cell r="L453">
            <v>1875</v>
          </cell>
          <cell r="M453">
            <v>0</v>
          </cell>
          <cell r="N453">
            <v>0</v>
          </cell>
          <cell r="O453">
            <v>280</v>
          </cell>
          <cell r="P453">
            <v>4200</v>
          </cell>
        </row>
        <row r="454">
          <cell r="A454">
            <v>7</v>
          </cell>
          <cell r="B454" t="str">
            <v>CADWELD MOLD</v>
          </cell>
          <cell r="C454">
            <v>1</v>
          </cell>
          <cell r="D454" t="str">
            <v>SET</v>
          </cell>
          <cell r="E454">
            <v>1500</v>
          </cell>
          <cell r="F454">
            <v>1500</v>
          </cell>
          <cell r="H454">
            <v>0</v>
          </cell>
          <cell r="J454">
            <v>0</v>
          </cell>
          <cell r="K454">
            <v>1500</v>
          </cell>
          <cell r="L454">
            <v>1500</v>
          </cell>
          <cell r="M454">
            <v>0</v>
          </cell>
          <cell r="N454">
            <v>0</v>
          </cell>
          <cell r="O454">
            <v>0</v>
          </cell>
          <cell r="P454">
            <v>0</v>
          </cell>
        </row>
        <row r="455">
          <cell r="A455">
            <v>8</v>
          </cell>
          <cell r="B455" t="str">
            <v>C TYPE LUG</v>
          </cell>
          <cell r="C455">
            <v>60</v>
          </cell>
          <cell r="D455" t="str">
            <v>PCS</v>
          </cell>
          <cell r="E455">
            <v>50</v>
          </cell>
          <cell r="F455">
            <v>3000</v>
          </cell>
          <cell r="H455">
            <v>0</v>
          </cell>
          <cell r="I455">
            <v>0.5</v>
          </cell>
          <cell r="J455">
            <v>30</v>
          </cell>
          <cell r="K455">
            <v>50</v>
          </cell>
          <cell r="L455">
            <v>3000</v>
          </cell>
          <cell r="M455">
            <v>0</v>
          </cell>
          <cell r="N455">
            <v>0</v>
          </cell>
          <cell r="O455">
            <v>140</v>
          </cell>
          <cell r="P455">
            <v>8400</v>
          </cell>
        </row>
        <row r="456">
          <cell r="A456">
            <v>9</v>
          </cell>
          <cell r="B456" t="str">
            <v>TOOL,MOLD SUPPORT CLAMP CADWELD CAB-320</v>
          </cell>
          <cell r="C456">
            <v>1</v>
          </cell>
          <cell r="D456" t="str">
            <v>PCS</v>
          </cell>
          <cell r="E456">
            <v>2500</v>
          </cell>
          <cell r="F456">
            <v>2500</v>
          </cell>
          <cell r="H456">
            <v>0</v>
          </cell>
          <cell r="J456">
            <v>0</v>
          </cell>
          <cell r="K456">
            <v>2500</v>
          </cell>
          <cell r="L456">
            <v>2500</v>
          </cell>
          <cell r="M456">
            <v>0</v>
          </cell>
          <cell r="N456">
            <v>0</v>
          </cell>
          <cell r="O456">
            <v>0</v>
          </cell>
          <cell r="P456">
            <v>0</v>
          </cell>
        </row>
        <row r="457">
          <cell r="A457">
            <v>10</v>
          </cell>
          <cell r="B457" t="str">
            <v xml:space="preserve">NONMETALLIC CONDUIT, PVC CNS 1302 UPVC </v>
          </cell>
          <cell r="C457">
            <v>285</v>
          </cell>
          <cell r="D457" t="str">
            <v>M</v>
          </cell>
          <cell r="E457">
            <v>16</v>
          </cell>
          <cell r="F457">
            <v>4560</v>
          </cell>
          <cell r="H457">
            <v>0</v>
          </cell>
          <cell r="I457">
            <v>0.5</v>
          </cell>
          <cell r="J457">
            <v>143</v>
          </cell>
          <cell r="K457">
            <v>16</v>
          </cell>
          <cell r="L457">
            <v>4560</v>
          </cell>
          <cell r="M457">
            <v>0</v>
          </cell>
          <cell r="N457">
            <v>0</v>
          </cell>
          <cell r="O457">
            <v>140</v>
          </cell>
          <cell r="P457">
            <v>39900</v>
          </cell>
        </row>
        <row r="458">
          <cell r="B458" t="str">
            <v>TABLE 1, 1"</v>
          </cell>
          <cell r="P458">
            <v>0</v>
          </cell>
        </row>
        <row r="459">
          <cell r="A459">
            <v>11</v>
          </cell>
          <cell r="B459" t="str">
            <v xml:space="preserve">CONCRETE, 3000PSI </v>
          </cell>
          <cell r="C459">
            <v>3</v>
          </cell>
          <cell r="D459" t="str">
            <v>M3</v>
          </cell>
          <cell r="E459" t="str">
            <v>M+L</v>
          </cell>
          <cell r="F459" t="str">
            <v>M+L</v>
          </cell>
          <cell r="H459">
            <v>0</v>
          </cell>
          <cell r="J459">
            <v>0</v>
          </cell>
          <cell r="K459" t="str">
            <v>M+L</v>
          </cell>
          <cell r="L459" t="str">
            <v>M+L</v>
          </cell>
          <cell r="O459">
            <v>2300</v>
          </cell>
          <cell r="P459">
            <v>6900</v>
          </cell>
        </row>
        <row r="460">
          <cell r="A460">
            <v>12</v>
          </cell>
          <cell r="B460" t="str">
            <v>STEEL REINFORCING BAR, 3/8"</v>
          </cell>
          <cell r="C460">
            <v>610</v>
          </cell>
          <cell r="D460" t="str">
            <v>KG</v>
          </cell>
          <cell r="E460" t="str">
            <v>M+L</v>
          </cell>
          <cell r="F460" t="str">
            <v>M+L</v>
          </cell>
          <cell r="H460">
            <v>0</v>
          </cell>
          <cell r="J460">
            <v>0</v>
          </cell>
          <cell r="K460" t="str">
            <v>M+L</v>
          </cell>
          <cell r="L460" t="str">
            <v>M+L</v>
          </cell>
          <cell r="O460">
            <v>16</v>
          </cell>
          <cell r="P460">
            <v>9760</v>
          </cell>
        </row>
        <row r="461">
          <cell r="A461">
            <v>13</v>
          </cell>
          <cell r="B461" t="str">
            <v xml:space="preserve"> EXCAVATION</v>
          </cell>
          <cell r="C461">
            <v>152</v>
          </cell>
          <cell r="D461" t="str">
            <v>M3</v>
          </cell>
          <cell r="E461" t="str">
            <v>M+L</v>
          </cell>
          <cell r="F461" t="str">
            <v>M+L</v>
          </cell>
          <cell r="H461">
            <v>0</v>
          </cell>
          <cell r="J461">
            <v>0</v>
          </cell>
          <cell r="K461" t="str">
            <v>M+L</v>
          </cell>
          <cell r="L461" t="str">
            <v>M+L</v>
          </cell>
          <cell r="O461">
            <v>120</v>
          </cell>
          <cell r="P461">
            <v>18240</v>
          </cell>
        </row>
        <row r="462">
          <cell r="A462">
            <v>14</v>
          </cell>
          <cell r="B462" t="str">
            <v xml:space="preserve"> BACKFILL SAND</v>
          </cell>
          <cell r="C462">
            <v>50</v>
          </cell>
          <cell r="D462" t="str">
            <v>M3</v>
          </cell>
          <cell r="E462" t="str">
            <v>M+L</v>
          </cell>
          <cell r="F462" t="str">
            <v>M+L</v>
          </cell>
          <cell r="H462">
            <v>0</v>
          </cell>
          <cell r="J462">
            <v>0</v>
          </cell>
          <cell r="K462" t="str">
            <v>M+L</v>
          </cell>
          <cell r="L462" t="str">
            <v>M+L</v>
          </cell>
          <cell r="O462">
            <v>550</v>
          </cell>
          <cell r="P462">
            <v>27500</v>
          </cell>
        </row>
        <row r="463">
          <cell r="A463">
            <v>15</v>
          </cell>
          <cell r="B463" t="str">
            <v xml:space="preserve"> BACKFILL STONE</v>
          </cell>
          <cell r="C463">
            <v>31</v>
          </cell>
          <cell r="D463" t="str">
            <v>M3</v>
          </cell>
          <cell r="E463" t="str">
            <v>M+L</v>
          </cell>
          <cell r="F463" t="str">
            <v>M+L</v>
          </cell>
          <cell r="H463">
            <v>0</v>
          </cell>
          <cell r="J463">
            <v>0</v>
          </cell>
          <cell r="K463" t="str">
            <v>M+L</v>
          </cell>
          <cell r="L463" t="str">
            <v>M+L</v>
          </cell>
          <cell r="O463">
            <v>520</v>
          </cell>
          <cell r="P463">
            <v>16120</v>
          </cell>
        </row>
        <row r="464">
          <cell r="A464">
            <v>16</v>
          </cell>
          <cell r="B464" t="str">
            <v xml:space="preserve"> DISPOSAL</v>
          </cell>
          <cell r="C464">
            <v>80</v>
          </cell>
          <cell r="D464" t="str">
            <v>M3</v>
          </cell>
          <cell r="E464" t="str">
            <v>M+L</v>
          </cell>
          <cell r="F464" t="str">
            <v>M+L</v>
          </cell>
          <cell r="H464">
            <v>0</v>
          </cell>
          <cell r="J464">
            <v>0</v>
          </cell>
          <cell r="K464" t="str">
            <v>M+L</v>
          </cell>
          <cell r="L464" t="str">
            <v>M+L</v>
          </cell>
          <cell r="O464">
            <v>220</v>
          </cell>
          <cell r="P464">
            <v>17600</v>
          </cell>
        </row>
        <row r="465">
          <cell r="A465">
            <v>17</v>
          </cell>
          <cell r="B465" t="str">
            <v>???????(????)</v>
          </cell>
          <cell r="C465">
            <v>9</v>
          </cell>
          <cell r="D465" t="str">
            <v>PCS</v>
          </cell>
          <cell r="E465">
            <v>500</v>
          </cell>
          <cell r="F465">
            <v>4500</v>
          </cell>
          <cell r="H465">
            <v>0</v>
          </cell>
          <cell r="I465">
            <v>2</v>
          </cell>
          <cell r="J465">
            <v>18</v>
          </cell>
          <cell r="K465">
            <v>500</v>
          </cell>
          <cell r="L465">
            <v>4500</v>
          </cell>
          <cell r="M465">
            <v>0</v>
          </cell>
          <cell r="N465">
            <v>0</v>
          </cell>
          <cell r="O465">
            <v>560</v>
          </cell>
          <cell r="P465">
            <v>5040</v>
          </cell>
        </row>
        <row r="466">
          <cell r="A466">
            <v>18</v>
          </cell>
          <cell r="B466" t="str">
            <v>???????</v>
          </cell>
          <cell r="C466">
            <v>7</v>
          </cell>
          <cell r="D466" t="str">
            <v>ROLL</v>
          </cell>
          <cell r="E466">
            <v>300</v>
          </cell>
          <cell r="F466">
            <v>2100</v>
          </cell>
          <cell r="H466">
            <v>0</v>
          </cell>
          <cell r="I466">
            <v>1</v>
          </cell>
          <cell r="J466">
            <v>7</v>
          </cell>
          <cell r="K466">
            <v>300</v>
          </cell>
          <cell r="L466">
            <v>2100</v>
          </cell>
          <cell r="M466">
            <v>0</v>
          </cell>
          <cell r="N466">
            <v>0</v>
          </cell>
          <cell r="O466">
            <v>280</v>
          </cell>
          <cell r="P466">
            <v>1960</v>
          </cell>
        </row>
        <row r="467">
          <cell r="A467">
            <v>19</v>
          </cell>
          <cell r="B467" t="str">
            <v>????PE???</v>
          </cell>
          <cell r="C467">
            <v>8</v>
          </cell>
          <cell r="D467" t="str">
            <v>PCS</v>
          </cell>
          <cell r="E467">
            <v>350</v>
          </cell>
          <cell r="F467">
            <v>2800</v>
          </cell>
          <cell r="H467">
            <v>0</v>
          </cell>
          <cell r="I467">
            <v>1</v>
          </cell>
          <cell r="J467">
            <v>8</v>
          </cell>
          <cell r="K467">
            <v>350</v>
          </cell>
          <cell r="L467">
            <v>2800</v>
          </cell>
          <cell r="M467">
            <v>0</v>
          </cell>
          <cell r="N467">
            <v>0</v>
          </cell>
          <cell r="O467">
            <v>280</v>
          </cell>
          <cell r="P467">
            <v>2240</v>
          </cell>
        </row>
        <row r="468">
          <cell r="A468">
            <v>20</v>
          </cell>
          <cell r="B468" t="str">
            <v>MISCELLANEOUS INCLUDE ???????? &amp; ???????</v>
          </cell>
          <cell r="C468">
            <v>1</v>
          </cell>
          <cell r="D468" t="str">
            <v>LOT</v>
          </cell>
          <cell r="E468">
            <v>67883.5</v>
          </cell>
          <cell r="F468">
            <v>67884</v>
          </cell>
          <cell r="H468">
            <v>0</v>
          </cell>
          <cell r="I468">
            <v>93.2</v>
          </cell>
          <cell r="J468">
            <v>93</v>
          </cell>
          <cell r="K468">
            <v>67884</v>
          </cell>
          <cell r="L468">
            <v>67884</v>
          </cell>
          <cell r="M468">
            <v>0</v>
          </cell>
          <cell r="N468">
            <v>0</v>
          </cell>
          <cell r="O468">
            <v>26096</v>
          </cell>
          <cell r="P468">
            <v>26096</v>
          </cell>
        </row>
        <row r="469">
          <cell r="B469" t="str">
            <v>SUB-TOTAL : (H)</v>
          </cell>
          <cell r="F469">
            <v>746719</v>
          </cell>
          <cell r="H469">
            <v>0</v>
          </cell>
          <cell r="J469">
            <v>1025</v>
          </cell>
          <cell r="K469">
            <v>0</v>
          </cell>
          <cell r="L469">
            <v>746719</v>
          </cell>
          <cell r="M469">
            <v>0</v>
          </cell>
          <cell r="N469">
            <v>0</v>
          </cell>
          <cell r="O469">
            <v>0</v>
          </cell>
          <cell r="P469">
            <v>383226</v>
          </cell>
        </row>
        <row r="470">
          <cell r="F470">
            <v>0</v>
          </cell>
          <cell r="H470">
            <v>0</v>
          </cell>
          <cell r="J470">
            <v>0</v>
          </cell>
          <cell r="K470">
            <v>0</v>
          </cell>
          <cell r="L470">
            <v>0</v>
          </cell>
          <cell r="M470">
            <v>0</v>
          </cell>
          <cell r="N470">
            <v>0</v>
          </cell>
          <cell r="O470">
            <v>0</v>
          </cell>
          <cell r="P470">
            <v>0</v>
          </cell>
        </row>
        <row r="471">
          <cell r="F471">
            <v>0</v>
          </cell>
          <cell r="H471">
            <v>0</v>
          </cell>
          <cell r="J471">
            <v>0</v>
          </cell>
          <cell r="K471">
            <v>0</v>
          </cell>
          <cell r="L471">
            <v>0</v>
          </cell>
          <cell r="M471">
            <v>0</v>
          </cell>
          <cell r="N471">
            <v>0</v>
          </cell>
          <cell r="O471">
            <v>0</v>
          </cell>
          <cell r="P471">
            <v>0</v>
          </cell>
        </row>
        <row r="472">
          <cell r="F472">
            <v>0</v>
          </cell>
          <cell r="H472">
            <v>0</v>
          </cell>
          <cell r="J472">
            <v>0</v>
          </cell>
          <cell r="K472">
            <v>0</v>
          </cell>
          <cell r="L472">
            <v>0</v>
          </cell>
          <cell r="M472">
            <v>0</v>
          </cell>
          <cell r="N472">
            <v>0</v>
          </cell>
          <cell r="O472">
            <v>0</v>
          </cell>
          <cell r="P472">
            <v>0</v>
          </cell>
        </row>
        <row r="473">
          <cell r="A473" t="str">
            <v>I.</v>
          </cell>
          <cell r="B473" t="str">
            <v>APS SYSTEM</v>
          </cell>
          <cell r="F473">
            <v>0</v>
          </cell>
          <cell r="H473">
            <v>0</v>
          </cell>
          <cell r="I473">
            <v>0</v>
          </cell>
          <cell r="J473">
            <v>0</v>
          </cell>
          <cell r="K473">
            <v>0</v>
          </cell>
          <cell r="L473">
            <v>0</v>
          </cell>
          <cell r="M473">
            <v>0</v>
          </cell>
          <cell r="N473">
            <v>0</v>
          </cell>
          <cell r="O473">
            <v>0</v>
          </cell>
          <cell r="P473">
            <v>0</v>
          </cell>
          <cell r="Q473">
            <v>0</v>
          </cell>
        </row>
        <row r="474">
          <cell r="B474" t="str">
            <v>D&amp;F SYSTEM PANEL, INCLUDING</v>
          </cell>
          <cell r="F474">
            <v>0</v>
          </cell>
          <cell r="H474">
            <v>0</v>
          </cell>
          <cell r="J474">
            <v>0</v>
          </cell>
          <cell r="K474">
            <v>0</v>
          </cell>
          <cell r="L474">
            <v>0</v>
          </cell>
          <cell r="M474">
            <v>0</v>
          </cell>
          <cell r="N474">
            <v>0</v>
          </cell>
          <cell r="O474">
            <v>0</v>
          </cell>
          <cell r="P474">
            <v>0</v>
          </cell>
        </row>
        <row r="475">
          <cell r="A475">
            <v>1</v>
          </cell>
          <cell r="B475" t="str">
            <v>PLC BASE PANEL, INDOOR IP20 ENCLOSURE, W/</v>
          </cell>
          <cell r="C475">
            <v>1</v>
          </cell>
          <cell r="D475" t="str">
            <v>SET</v>
          </cell>
          <cell r="E475">
            <v>1285400</v>
          </cell>
          <cell r="F475">
            <v>1285400</v>
          </cell>
          <cell r="H475">
            <v>0</v>
          </cell>
          <cell r="I475">
            <v>50</v>
          </cell>
          <cell r="J475">
            <v>50</v>
          </cell>
          <cell r="K475">
            <v>1285400</v>
          </cell>
          <cell r="L475">
            <v>1285400</v>
          </cell>
          <cell r="M475">
            <v>0</v>
          </cell>
          <cell r="N475">
            <v>0</v>
          </cell>
          <cell r="O475">
            <v>14000</v>
          </cell>
          <cell r="P475">
            <v>14000</v>
          </cell>
        </row>
        <row r="476">
          <cell r="B476" t="str">
            <v xml:space="preserve">POWER SUPPLY, DIx144, DOx100, </v>
          </cell>
          <cell r="F476">
            <v>0</v>
          </cell>
          <cell r="H476">
            <v>0</v>
          </cell>
          <cell r="J476">
            <v>0</v>
          </cell>
          <cell r="K476">
            <v>0</v>
          </cell>
          <cell r="L476">
            <v>0</v>
          </cell>
          <cell r="M476">
            <v>0</v>
          </cell>
          <cell r="N476">
            <v>0</v>
          </cell>
          <cell r="O476">
            <v>0</v>
          </cell>
          <cell r="P476">
            <v>0</v>
          </cell>
        </row>
        <row r="477">
          <cell r="B477" t="str">
            <v>INTERPOSITION RELAY x50,  WIRING, AND TB.</v>
          </cell>
          <cell r="F477">
            <v>0</v>
          </cell>
          <cell r="H477">
            <v>0</v>
          </cell>
          <cell r="J477">
            <v>0</v>
          </cell>
          <cell r="K477">
            <v>0</v>
          </cell>
          <cell r="L477">
            <v>0</v>
          </cell>
          <cell r="M477">
            <v>0</v>
          </cell>
          <cell r="N477">
            <v>0</v>
          </cell>
          <cell r="O477">
            <v>0</v>
          </cell>
          <cell r="P477">
            <v>0</v>
          </cell>
        </row>
        <row r="478">
          <cell r="B478" t="str">
            <v>SOFTWARE DESIGN PACKAGE</v>
          </cell>
          <cell r="F478">
            <v>0</v>
          </cell>
          <cell r="H478">
            <v>0</v>
          </cell>
          <cell r="J478">
            <v>0</v>
          </cell>
          <cell r="K478">
            <v>0</v>
          </cell>
          <cell r="L478">
            <v>0</v>
          </cell>
          <cell r="M478">
            <v>0</v>
          </cell>
          <cell r="N478">
            <v>0</v>
          </cell>
          <cell r="O478">
            <v>0</v>
          </cell>
          <cell r="P478">
            <v>0</v>
          </cell>
          <cell r="Q478">
            <v>0</v>
          </cell>
        </row>
        <row r="479">
          <cell r="A479">
            <v>2</v>
          </cell>
          <cell r="B479" t="str">
            <v>OPERATION CONSOLE, INCLUDING</v>
          </cell>
          <cell r="C479">
            <v>1</v>
          </cell>
          <cell r="D479" t="str">
            <v>SET</v>
          </cell>
          <cell r="E479">
            <v>357000</v>
          </cell>
          <cell r="F479">
            <v>357000</v>
          </cell>
          <cell r="H479">
            <v>0</v>
          </cell>
          <cell r="I479">
            <v>20</v>
          </cell>
          <cell r="J479">
            <v>20</v>
          </cell>
          <cell r="K479">
            <v>357000</v>
          </cell>
          <cell r="L479">
            <v>357000</v>
          </cell>
          <cell r="M479">
            <v>0</v>
          </cell>
          <cell r="N479">
            <v>0</v>
          </cell>
          <cell r="O479">
            <v>5600</v>
          </cell>
          <cell r="P479">
            <v>5600</v>
          </cell>
        </row>
        <row r="480">
          <cell r="B480" t="str">
            <v>ANNUNCIATOR PANEL, W/ 50 WINDOWS</v>
          </cell>
          <cell r="F480">
            <v>0</v>
          </cell>
          <cell r="H480">
            <v>0</v>
          </cell>
          <cell r="J480">
            <v>0</v>
          </cell>
          <cell r="K480">
            <v>0</v>
          </cell>
          <cell r="L480">
            <v>0</v>
          </cell>
          <cell r="M480">
            <v>0</v>
          </cell>
          <cell r="N480">
            <v>0</v>
          </cell>
          <cell r="O480">
            <v>0</v>
          </cell>
          <cell r="P480">
            <v>0</v>
          </cell>
        </row>
        <row r="481">
          <cell r="B481" t="str">
            <v xml:space="preserve">COMMAND BOARD, W/ 15 PB SWITCH(SW. W/LIGHT) </v>
          </cell>
          <cell r="F481">
            <v>0</v>
          </cell>
          <cell r="H481">
            <v>0</v>
          </cell>
          <cell r="J481">
            <v>0</v>
          </cell>
          <cell r="K481">
            <v>0</v>
          </cell>
          <cell r="L481">
            <v>0</v>
          </cell>
          <cell r="M481">
            <v>0</v>
          </cell>
          <cell r="N481">
            <v>0</v>
          </cell>
          <cell r="O481">
            <v>0</v>
          </cell>
          <cell r="P481">
            <v>0</v>
          </cell>
        </row>
        <row r="482">
          <cell r="B482" t="str">
            <v>WIRING, AND TB.</v>
          </cell>
          <cell r="F482">
            <v>0</v>
          </cell>
          <cell r="H482">
            <v>0</v>
          </cell>
          <cell r="J482">
            <v>0</v>
          </cell>
          <cell r="K482">
            <v>0</v>
          </cell>
          <cell r="L482">
            <v>0</v>
          </cell>
          <cell r="M482">
            <v>0</v>
          </cell>
          <cell r="N482">
            <v>0</v>
          </cell>
          <cell r="O482">
            <v>0</v>
          </cell>
          <cell r="P482">
            <v>0</v>
          </cell>
        </row>
        <row r="483">
          <cell r="A483">
            <v>3</v>
          </cell>
          <cell r="B483" t="str">
            <v>MIMIC PANEL, ENCLOSURE SIZE 2300Hx1400Wx600D</v>
          </cell>
          <cell r="C483">
            <v>1</v>
          </cell>
          <cell r="D483" t="str">
            <v>SET</v>
          </cell>
          <cell r="E483">
            <v>448000</v>
          </cell>
          <cell r="F483">
            <v>448000</v>
          </cell>
          <cell r="H483">
            <v>0</v>
          </cell>
          <cell r="I483">
            <v>20</v>
          </cell>
          <cell r="J483">
            <v>20</v>
          </cell>
          <cell r="K483">
            <v>448000</v>
          </cell>
          <cell r="L483">
            <v>448000</v>
          </cell>
          <cell r="M483">
            <v>0</v>
          </cell>
          <cell r="N483">
            <v>0</v>
          </cell>
          <cell r="O483">
            <v>5600</v>
          </cell>
          <cell r="P483">
            <v>5600</v>
          </cell>
        </row>
        <row r="484">
          <cell r="A484">
            <v>0</v>
          </cell>
          <cell r="B484" t="str">
            <v>MOSAIC PANEL  SIZE 1200Hx1200W, W/</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row>
        <row r="485">
          <cell r="B485" t="str">
            <v>INDICATION LIGHT x60, POWER SUPPLY, WIRING, AND TB.</v>
          </cell>
          <cell r="F485">
            <v>0</v>
          </cell>
          <cell r="H485">
            <v>0</v>
          </cell>
          <cell r="J485">
            <v>0</v>
          </cell>
          <cell r="K485">
            <v>0</v>
          </cell>
          <cell r="L485">
            <v>0</v>
          </cell>
          <cell r="M485">
            <v>0</v>
          </cell>
          <cell r="N485">
            <v>0</v>
          </cell>
          <cell r="O485">
            <v>0</v>
          </cell>
          <cell r="P485">
            <v>0</v>
          </cell>
        </row>
        <row r="486">
          <cell r="A486">
            <v>4</v>
          </cell>
          <cell r="B486" t="str">
            <v>RECEIVING PANEL, INDOOR IP20 ENCLOSURE, W/</v>
          </cell>
          <cell r="C486">
            <v>1</v>
          </cell>
          <cell r="D486" t="str">
            <v>SET</v>
          </cell>
          <cell r="E486">
            <v>1400000</v>
          </cell>
          <cell r="F486">
            <v>1400000</v>
          </cell>
          <cell r="H486">
            <v>0</v>
          </cell>
          <cell r="I486">
            <v>50</v>
          </cell>
          <cell r="J486">
            <v>50</v>
          </cell>
          <cell r="K486">
            <v>1400000</v>
          </cell>
          <cell r="L486">
            <v>1400000</v>
          </cell>
          <cell r="M486">
            <v>0</v>
          </cell>
          <cell r="N486">
            <v>0</v>
          </cell>
          <cell r="O486">
            <v>14000</v>
          </cell>
          <cell r="P486">
            <v>14000</v>
          </cell>
        </row>
        <row r="487">
          <cell r="B487" t="str">
            <v>UV/IR DETECTOR CONTROLLER, 4-CHANNEL x1</v>
          </cell>
          <cell r="F487">
            <v>0</v>
          </cell>
          <cell r="H487">
            <v>0</v>
          </cell>
          <cell r="J487">
            <v>0</v>
          </cell>
          <cell r="K487">
            <v>0</v>
          </cell>
          <cell r="L487">
            <v>0</v>
          </cell>
          <cell r="M487">
            <v>0</v>
          </cell>
          <cell r="N487">
            <v>0</v>
          </cell>
          <cell r="O487">
            <v>0</v>
          </cell>
          <cell r="P487">
            <v>0</v>
          </cell>
        </row>
        <row r="488">
          <cell r="B488" t="str">
            <v>GAS DETECTOR CONTROLLER, 8-CHANNEL x8</v>
          </cell>
          <cell r="F488">
            <v>0</v>
          </cell>
          <cell r="H488">
            <v>0</v>
          </cell>
          <cell r="J488">
            <v>0</v>
          </cell>
          <cell r="K488">
            <v>0</v>
          </cell>
          <cell r="L488">
            <v>0</v>
          </cell>
          <cell r="M488">
            <v>0</v>
          </cell>
          <cell r="N488">
            <v>0</v>
          </cell>
          <cell r="O488">
            <v>0</v>
          </cell>
          <cell r="P488">
            <v>0</v>
          </cell>
        </row>
        <row r="489">
          <cell r="B489" t="str">
            <v>LOW TEMP. DETECTOR CONTROLLER, 4-CHANNEL x7</v>
          </cell>
          <cell r="F489">
            <v>0</v>
          </cell>
          <cell r="H489">
            <v>0</v>
          </cell>
          <cell r="J489">
            <v>0</v>
          </cell>
          <cell r="K489">
            <v>0</v>
          </cell>
          <cell r="L489">
            <v>0</v>
          </cell>
          <cell r="M489">
            <v>0</v>
          </cell>
          <cell r="N489">
            <v>0</v>
          </cell>
          <cell r="O489">
            <v>0</v>
          </cell>
          <cell r="P489">
            <v>0</v>
          </cell>
        </row>
        <row r="490">
          <cell r="B490" t="str">
            <v>POWER SUPPLY, WIRING, AND TB.</v>
          </cell>
          <cell r="F490">
            <v>0</v>
          </cell>
          <cell r="H490">
            <v>0</v>
          </cell>
          <cell r="J490">
            <v>0</v>
          </cell>
          <cell r="K490">
            <v>0</v>
          </cell>
          <cell r="L490">
            <v>0</v>
          </cell>
          <cell r="M490">
            <v>0</v>
          </cell>
          <cell r="N490">
            <v>0</v>
          </cell>
          <cell r="O490">
            <v>0</v>
          </cell>
          <cell r="P490">
            <v>0</v>
          </cell>
        </row>
        <row r="491">
          <cell r="A491">
            <v>5</v>
          </cell>
          <cell r="B491" t="str">
            <v>MANUAL STATION, 110VAC, CL.1 DIV.2, NEMA-4X</v>
          </cell>
          <cell r="C491">
            <v>16</v>
          </cell>
          <cell r="D491" t="str">
            <v>SET</v>
          </cell>
          <cell r="E491">
            <v>30000</v>
          </cell>
          <cell r="F491">
            <v>480000</v>
          </cell>
          <cell r="H491">
            <v>0</v>
          </cell>
          <cell r="I491">
            <v>5</v>
          </cell>
          <cell r="J491">
            <v>80</v>
          </cell>
          <cell r="K491">
            <v>30000</v>
          </cell>
          <cell r="L491">
            <v>480000</v>
          </cell>
          <cell r="M491">
            <v>0</v>
          </cell>
          <cell r="N491">
            <v>0</v>
          </cell>
          <cell r="O491">
            <v>1400</v>
          </cell>
          <cell r="P491">
            <v>22400</v>
          </cell>
        </row>
        <row r="492">
          <cell r="A492">
            <v>6</v>
          </cell>
          <cell r="B492" t="str">
            <v>SIREN(SPEAKER),, 110VAC, CL.1 DIV.2, NEMA-4X</v>
          </cell>
          <cell r="C492">
            <v>16</v>
          </cell>
          <cell r="D492" t="str">
            <v>SET</v>
          </cell>
          <cell r="E492">
            <v>40000</v>
          </cell>
          <cell r="F492">
            <v>640000</v>
          </cell>
          <cell r="H492">
            <v>0</v>
          </cell>
          <cell r="I492">
            <v>5</v>
          </cell>
          <cell r="J492">
            <v>80</v>
          </cell>
          <cell r="K492">
            <v>40000</v>
          </cell>
          <cell r="L492">
            <v>640000</v>
          </cell>
          <cell r="M492">
            <v>0</v>
          </cell>
          <cell r="N492">
            <v>0</v>
          </cell>
          <cell r="O492">
            <v>1400</v>
          </cell>
          <cell r="P492">
            <v>22400</v>
          </cell>
        </row>
        <row r="493">
          <cell r="A493">
            <v>7</v>
          </cell>
          <cell r="B493" t="str">
            <v>VISUAL ALARM BECON, , 110VAC, CL.1 DIV.2, NEMA-4X</v>
          </cell>
          <cell r="C493">
            <v>16</v>
          </cell>
          <cell r="D493" t="str">
            <v>SET</v>
          </cell>
          <cell r="E493">
            <v>37000</v>
          </cell>
          <cell r="F493">
            <v>592000</v>
          </cell>
          <cell r="H493">
            <v>0</v>
          </cell>
          <cell r="I493">
            <v>5</v>
          </cell>
          <cell r="J493">
            <v>80</v>
          </cell>
          <cell r="K493">
            <v>37000</v>
          </cell>
          <cell r="L493">
            <v>592000</v>
          </cell>
          <cell r="M493">
            <v>0</v>
          </cell>
          <cell r="N493">
            <v>0</v>
          </cell>
          <cell r="O493">
            <v>1400</v>
          </cell>
          <cell r="P493">
            <v>22400</v>
          </cell>
        </row>
        <row r="494">
          <cell r="A494">
            <v>8</v>
          </cell>
          <cell r="B494" t="str">
            <v>UV/IR FLAME DETECTOR, CL.1 DIV.2, NEMA-4X</v>
          </cell>
          <cell r="C494">
            <v>4</v>
          </cell>
          <cell r="D494" t="str">
            <v>SET</v>
          </cell>
          <cell r="E494">
            <v>67000</v>
          </cell>
          <cell r="F494">
            <v>268000</v>
          </cell>
          <cell r="H494">
            <v>0</v>
          </cell>
          <cell r="I494">
            <v>8</v>
          </cell>
          <cell r="J494">
            <v>32</v>
          </cell>
          <cell r="K494">
            <v>67000</v>
          </cell>
          <cell r="L494">
            <v>268000</v>
          </cell>
          <cell r="M494">
            <v>0</v>
          </cell>
          <cell r="N494">
            <v>0</v>
          </cell>
          <cell r="O494">
            <v>2240</v>
          </cell>
          <cell r="P494">
            <v>8960</v>
          </cell>
        </row>
        <row r="495">
          <cell r="A495">
            <v>9</v>
          </cell>
          <cell r="B495" t="str">
            <v>LOW TEMPERATURE DETECTOR, 50FT LG., NEMA-4X</v>
          </cell>
          <cell r="C495">
            <v>4</v>
          </cell>
          <cell r="D495" t="str">
            <v>SET</v>
          </cell>
          <cell r="E495">
            <v>288000</v>
          </cell>
          <cell r="F495">
            <v>1152000</v>
          </cell>
          <cell r="H495">
            <v>0</v>
          </cell>
          <cell r="I495">
            <v>10</v>
          </cell>
          <cell r="J495">
            <v>40</v>
          </cell>
          <cell r="K495">
            <v>288000</v>
          </cell>
          <cell r="L495">
            <v>1152000</v>
          </cell>
          <cell r="M495">
            <v>0</v>
          </cell>
          <cell r="N495">
            <v>0</v>
          </cell>
          <cell r="O495">
            <v>2800</v>
          </cell>
          <cell r="P495">
            <v>11200</v>
          </cell>
        </row>
        <row r="496">
          <cell r="A496">
            <v>10</v>
          </cell>
          <cell r="B496" t="str">
            <v>COMBUSTIBLE GAS DETECTOR,  CATALYTIC TYPE</v>
          </cell>
          <cell r="C496">
            <v>60</v>
          </cell>
          <cell r="D496" t="str">
            <v>EST</v>
          </cell>
          <cell r="E496">
            <v>50000</v>
          </cell>
          <cell r="F496">
            <v>3000000</v>
          </cell>
          <cell r="H496">
            <v>0</v>
          </cell>
          <cell r="I496">
            <v>5</v>
          </cell>
          <cell r="J496">
            <v>300</v>
          </cell>
          <cell r="K496">
            <v>50000</v>
          </cell>
          <cell r="L496">
            <v>3000000</v>
          </cell>
          <cell r="M496">
            <v>0</v>
          </cell>
          <cell r="N496">
            <v>0</v>
          </cell>
          <cell r="O496">
            <v>1400</v>
          </cell>
          <cell r="P496">
            <v>84000</v>
          </cell>
        </row>
        <row r="497">
          <cell r="B497" t="str">
            <v>CL.1, DIV.2, W/ WEATHER HOUSING, FILTER, NEMA-4X</v>
          </cell>
          <cell r="F497">
            <v>0</v>
          </cell>
          <cell r="H497">
            <v>0</v>
          </cell>
          <cell r="J497">
            <v>0</v>
          </cell>
          <cell r="K497">
            <v>0</v>
          </cell>
          <cell r="L497">
            <v>0</v>
          </cell>
          <cell r="M497">
            <v>0</v>
          </cell>
          <cell r="N497">
            <v>0</v>
          </cell>
          <cell r="O497">
            <v>0</v>
          </cell>
          <cell r="P497">
            <v>0</v>
          </cell>
        </row>
        <row r="498">
          <cell r="A498">
            <v>11</v>
          </cell>
          <cell r="B498" t="str">
            <v>GAS DETECTOR TEST KIT FOR 60 DETECTORS &amp; GRAPHIC PANEL</v>
          </cell>
          <cell r="C498">
            <v>1</v>
          </cell>
          <cell r="D498" t="str">
            <v>SET</v>
          </cell>
          <cell r="E498">
            <v>350000</v>
          </cell>
          <cell r="F498">
            <v>350000</v>
          </cell>
          <cell r="H498">
            <v>0</v>
          </cell>
          <cell r="I498">
            <v>10</v>
          </cell>
          <cell r="J498">
            <v>10</v>
          </cell>
          <cell r="K498">
            <v>350000</v>
          </cell>
          <cell r="L498">
            <v>350000</v>
          </cell>
          <cell r="M498">
            <v>0</v>
          </cell>
          <cell r="N498">
            <v>0</v>
          </cell>
          <cell r="O498">
            <v>2800</v>
          </cell>
          <cell r="P498">
            <v>2800</v>
          </cell>
        </row>
        <row r="499">
          <cell r="A499">
            <v>12</v>
          </cell>
          <cell r="B499" t="str">
            <v>R.S.G. CONDUIT/W COUPLING 1"</v>
          </cell>
          <cell r="C499">
            <v>1600</v>
          </cell>
          <cell r="D499" t="str">
            <v>M</v>
          </cell>
          <cell r="E499">
            <v>49</v>
          </cell>
          <cell r="F499">
            <v>78400</v>
          </cell>
          <cell r="H499">
            <v>0</v>
          </cell>
          <cell r="I499">
            <v>0.54</v>
          </cell>
          <cell r="J499">
            <v>864</v>
          </cell>
          <cell r="K499">
            <v>49</v>
          </cell>
          <cell r="L499">
            <v>78400</v>
          </cell>
          <cell r="M499">
            <v>0</v>
          </cell>
          <cell r="N499">
            <v>0</v>
          </cell>
          <cell r="O499">
            <v>151</v>
          </cell>
          <cell r="P499">
            <v>241600</v>
          </cell>
        </row>
        <row r="500">
          <cell r="A500">
            <v>13</v>
          </cell>
          <cell r="B500" t="str">
            <v>R.S.G. CONDUIT/W COUPLING 2"</v>
          </cell>
          <cell r="C500">
            <v>2300</v>
          </cell>
          <cell r="D500" t="str">
            <v>M</v>
          </cell>
          <cell r="E500">
            <v>105</v>
          </cell>
          <cell r="F500">
            <v>241500</v>
          </cell>
          <cell r="H500">
            <v>0</v>
          </cell>
          <cell r="I500">
            <v>0.98</v>
          </cell>
          <cell r="J500">
            <v>2254</v>
          </cell>
          <cell r="K500">
            <v>105</v>
          </cell>
          <cell r="L500">
            <v>241500</v>
          </cell>
          <cell r="M500">
            <v>0</v>
          </cell>
          <cell r="N500">
            <v>0</v>
          </cell>
          <cell r="O500">
            <v>274</v>
          </cell>
          <cell r="P500">
            <v>630200</v>
          </cell>
        </row>
        <row r="501">
          <cell r="A501">
            <v>14</v>
          </cell>
          <cell r="B501" t="str">
            <v>FITTING FOR R.S.G. CONDUIT</v>
          </cell>
          <cell r="C501">
            <v>1</v>
          </cell>
          <cell r="D501" t="str">
            <v>LOT</v>
          </cell>
          <cell r="E501">
            <v>639800</v>
          </cell>
          <cell r="F501">
            <v>639800</v>
          </cell>
          <cell r="H501">
            <v>0</v>
          </cell>
          <cell r="I501">
            <v>935.4</v>
          </cell>
          <cell r="J501">
            <v>935</v>
          </cell>
          <cell r="K501">
            <v>639800</v>
          </cell>
          <cell r="L501">
            <v>639800</v>
          </cell>
          <cell r="M501">
            <v>0</v>
          </cell>
          <cell r="N501">
            <v>0</v>
          </cell>
          <cell r="O501">
            <v>261912</v>
          </cell>
          <cell r="P501">
            <v>261912</v>
          </cell>
        </row>
        <row r="502">
          <cell r="A502">
            <v>15</v>
          </cell>
          <cell r="B502" t="str">
            <v>600V????,???,PVC??,????(OVERALL),</v>
          </cell>
          <cell r="C502">
            <v>650</v>
          </cell>
          <cell r="D502" t="str">
            <v>M</v>
          </cell>
          <cell r="E502">
            <v>37</v>
          </cell>
          <cell r="F502">
            <v>24050</v>
          </cell>
          <cell r="H502">
            <v>0</v>
          </cell>
          <cell r="I502">
            <v>0.11700000000000001</v>
          </cell>
          <cell r="J502">
            <v>76</v>
          </cell>
          <cell r="K502">
            <v>37</v>
          </cell>
          <cell r="L502">
            <v>24050</v>
          </cell>
          <cell r="M502">
            <v>0</v>
          </cell>
          <cell r="N502">
            <v>0</v>
          </cell>
          <cell r="O502">
            <v>33</v>
          </cell>
          <cell r="P502">
            <v>21450</v>
          </cell>
        </row>
        <row r="503">
          <cell r="B503" t="str">
            <v>PVC???? 7C-2SQ.MM</v>
          </cell>
          <cell r="F503">
            <v>0</v>
          </cell>
          <cell r="H503">
            <v>0</v>
          </cell>
          <cell r="J503">
            <v>0</v>
          </cell>
          <cell r="K503">
            <v>0</v>
          </cell>
          <cell r="L503">
            <v>0</v>
          </cell>
          <cell r="M503">
            <v>0</v>
          </cell>
          <cell r="N503">
            <v>0</v>
          </cell>
          <cell r="O503">
            <v>0</v>
          </cell>
          <cell r="P503">
            <v>0</v>
          </cell>
        </row>
        <row r="504">
          <cell r="A504">
            <v>16</v>
          </cell>
          <cell r="B504" t="str">
            <v>600V????,???,PVC??,????(OVERALL),</v>
          </cell>
          <cell r="C504">
            <v>1500</v>
          </cell>
          <cell r="D504" t="str">
            <v>M</v>
          </cell>
          <cell r="E504">
            <v>41</v>
          </cell>
          <cell r="F504">
            <v>61500</v>
          </cell>
          <cell r="H504">
            <v>0</v>
          </cell>
          <cell r="I504">
            <v>0.13300000000000001</v>
          </cell>
          <cell r="J504">
            <v>200</v>
          </cell>
          <cell r="K504">
            <v>41</v>
          </cell>
          <cell r="L504">
            <v>61500</v>
          </cell>
          <cell r="M504">
            <v>0</v>
          </cell>
          <cell r="N504">
            <v>0</v>
          </cell>
          <cell r="O504">
            <v>37</v>
          </cell>
          <cell r="P504">
            <v>55500</v>
          </cell>
        </row>
        <row r="505">
          <cell r="B505" t="str">
            <v>PVC???? 9C-2SQ.MM</v>
          </cell>
          <cell r="F505">
            <v>0</v>
          </cell>
          <cell r="H505">
            <v>0</v>
          </cell>
          <cell r="J505">
            <v>0</v>
          </cell>
          <cell r="K505">
            <v>0</v>
          </cell>
          <cell r="L505">
            <v>0</v>
          </cell>
          <cell r="M505">
            <v>0</v>
          </cell>
          <cell r="N505">
            <v>0</v>
          </cell>
          <cell r="O505">
            <v>0</v>
          </cell>
          <cell r="P505">
            <v>0</v>
          </cell>
        </row>
        <row r="506">
          <cell r="A506">
            <v>17</v>
          </cell>
          <cell r="B506" t="str">
            <v>600V????,???,PVC??,????(OVERALL),</v>
          </cell>
          <cell r="C506">
            <v>2600</v>
          </cell>
          <cell r="D506" t="str">
            <v>M</v>
          </cell>
          <cell r="E506">
            <v>53</v>
          </cell>
          <cell r="F506">
            <v>137800</v>
          </cell>
          <cell r="H506">
            <v>0</v>
          </cell>
          <cell r="I506">
            <v>0.153</v>
          </cell>
          <cell r="J506">
            <v>398</v>
          </cell>
          <cell r="K506">
            <v>53</v>
          </cell>
          <cell r="L506">
            <v>137800</v>
          </cell>
          <cell r="M506">
            <v>0</v>
          </cell>
          <cell r="N506">
            <v>0</v>
          </cell>
          <cell r="O506">
            <v>43</v>
          </cell>
          <cell r="P506">
            <v>111800</v>
          </cell>
        </row>
        <row r="507">
          <cell r="B507" t="str">
            <v>PVC???? 12C-2SQ.MM</v>
          </cell>
          <cell r="F507">
            <v>0</v>
          </cell>
          <cell r="H507">
            <v>0</v>
          </cell>
          <cell r="J507">
            <v>0</v>
          </cell>
          <cell r="K507">
            <v>0</v>
          </cell>
          <cell r="L507">
            <v>0</v>
          </cell>
          <cell r="M507">
            <v>0</v>
          </cell>
          <cell r="N507">
            <v>0</v>
          </cell>
          <cell r="O507">
            <v>0</v>
          </cell>
          <cell r="P507">
            <v>0</v>
          </cell>
        </row>
        <row r="508">
          <cell r="A508">
            <v>18</v>
          </cell>
          <cell r="B508" t="str">
            <v>600V????,???,PVC??,????(OVERALL),</v>
          </cell>
          <cell r="C508">
            <v>10000</v>
          </cell>
          <cell r="D508" t="str">
            <v>M</v>
          </cell>
          <cell r="E508">
            <v>44</v>
          </cell>
          <cell r="F508">
            <v>440000</v>
          </cell>
          <cell r="H508">
            <v>0</v>
          </cell>
          <cell r="I508">
            <v>0.13500000000000001</v>
          </cell>
          <cell r="J508">
            <v>1350</v>
          </cell>
          <cell r="K508">
            <v>44</v>
          </cell>
          <cell r="L508">
            <v>440000</v>
          </cell>
          <cell r="M508">
            <v>0</v>
          </cell>
          <cell r="N508">
            <v>0</v>
          </cell>
          <cell r="O508">
            <v>38</v>
          </cell>
          <cell r="P508">
            <v>380000</v>
          </cell>
        </row>
        <row r="509">
          <cell r="B509" t="str">
            <v>PVC???? 7C-3.5SQ.MM</v>
          </cell>
          <cell r="F509">
            <v>0</v>
          </cell>
          <cell r="H509">
            <v>0</v>
          </cell>
          <cell r="J509">
            <v>0</v>
          </cell>
          <cell r="K509">
            <v>0</v>
          </cell>
          <cell r="L509">
            <v>0</v>
          </cell>
          <cell r="M509">
            <v>0</v>
          </cell>
          <cell r="N509">
            <v>0</v>
          </cell>
          <cell r="O509">
            <v>0</v>
          </cell>
          <cell r="P509">
            <v>0</v>
          </cell>
        </row>
        <row r="510">
          <cell r="A510">
            <v>19</v>
          </cell>
          <cell r="B510" t="str">
            <v>600V????,???,PVC??,????(OVERALL),</v>
          </cell>
          <cell r="C510">
            <v>3000</v>
          </cell>
          <cell r="D510" t="str">
            <v>M</v>
          </cell>
          <cell r="E510">
            <v>76</v>
          </cell>
          <cell r="F510">
            <v>228000</v>
          </cell>
          <cell r="H510">
            <v>0</v>
          </cell>
          <cell r="I510">
            <v>0.193</v>
          </cell>
          <cell r="J510">
            <v>579</v>
          </cell>
          <cell r="K510">
            <v>76</v>
          </cell>
          <cell r="L510">
            <v>228000</v>
          </cell>
          <cell r="M510">
            <v>0</v>
          </cell>
          <cell r="N510">
            <v>0</v>
          </cell>
          <cell r="O510">
            <v>54</v>
          </cell>
          <cell r="P510">
            <v>162000</v>
          </cell>
        </row>
        <row r="511">
          <cell r="B511" t="str">
            <v>PVC???? 19C-2SQ.MM</v>
          </cell>
          <cell r="F511">
            <v>0</v>
          </cell>
          <cell r="H511">
            <v>0</v>
          </cell>
          <cell r="J511">
            <v>0</v>
          </cell>
          <cell r="K511">
            <v>0</v>
          </cell>
          <cell r="L511">
            <v>0</v>
          </cell>
          <cell r="M511">
            <v>0</v>
          </cell>
          <cell r="N511">
            <v>0</v>
          </cell>
          <cell r="O511">
            <v>0</v>
          </cell>
          <cell r="P511">
            <v>0</v>
          </cell>
        </row>
        <row r="512">
          <cell r="A512">
            <v>20</v>
          </cell>
          <cell r="B512" t="str">
            <v>600V????,???,PVC??,????(OVERALL),</v>
          </cell>
          <cell r="C512">
            <v>14000</v>
          </cell>
          <cell r="D512" t="str">
            <v>M</v>
          </cell>
          <cell r="E512">
            <v>119</v>
          </cell>
          <cell r="F512">
            <v>1666000</v>
          </cell>
          <cell r="H512">
            <v>0</v>
          </cell>
          <cell r="I512">
            <v>0.23599999999999999</v>
          </cell>
          <cell r="J512">
            <v>3304</v>
          </cell>
          <cell r="K512">
            <v>119</v>
          </cell>
          <cell r="L512">
            <v>1666000</v>
          </cell>
          <cell r="M512">
            <v>0</v>
          </cell>
          <cell r="N512">
            <v>0</v>
          </cell>
          <cell r="O512">
            <v>66</v>
          </cell>
          <cell r="P512">
            <v>924000</v>
          </cell>
        </row>
        <row r="513">
          <cell r="B513" t="str">
            <v>PVC???? 30C-2SQ.MM</v>
          </cell>
          <cell r="F513">
            <v>0</v>
          </cell>
          <cell r="H513">
            <v>0</v>
          </cell>
          <cell r="J513">
            <v>0</v>
          </cell>
          <cell r="K513">
            <v>0</v>
          </cell>
          <cell r="L513">
            <v>0</v>
          </cell>
          <cell r="M513">
            <v>0</v>
          </cell>
          <cell r="N513">
            <v>0</v>
          </cell>
          <cell r="O513">
            <v>0</v>
          </cell>
          <cell r="P513">
            <v>0</v>
          </cell>
        </row>
        <row r="514">
          <cell r="A514">
            <v>21</v>
          </cell>
          <cell r="B514" t="str">
            <v>300V????,PVC??,????(OVERALL &amp; INDIVID)PVC</v>
          </cell>
          <cell r="C514">
            <v>12000</v>
          </cell>
          <cell r="D514" t="str">
            <v>M</v>
          </cell>
          <cell r="E514">
            <v>17</v>
          </cell>
          <cell r="F514">
            <v>204000</v>
          </cell>
          <cell r="H514">
            <v>0</v>
          </cell>
          <cell r="I514">
            <v>6.4000000000000001E-2</v>
          </cell>
          <cell r="J514">
            <v>768</v>
          </cell>
          <cell r="K514">
            <v>17</v>
          </cell>
          <cell r="L514">
            <v>204000</v>
          </cell>
          <cell r="M514">
            <v>0</v>
          </cell>
          <cell r="N514">
            <v>0</v>
          </cell>
          <cell r="O514">
            <v>18</v>
          </cell>
          <cell r="P514">
            <v>216000</v>
          </cell>
        </row>
        <row r="515">
          <cell r="B515" t="str">
            <v>????  1TxAWG#16</v>
          </cell>
          <cell r="F515">
            <v>0</v>
          </cell>
          <cell r="H515">
            <v>0</v>
          </cell>
          <cell r="J515">
            <v>0</v>
          </cell>
          <cell r="K515">
            <v>0</v>
          </cell>
          <cell r="L515">
            <v>0</v>
          </cell>
          <cell r="M515">
            <v>0</v>
          </cell>
          <cell r="N515">
            <v>0</v>
          </cell>
          <cell r="O515">
            <v>0</v>
          </cell>
          <cell r="P515">
            <v>0</v>
          </cell>
        </row>
        <row r="516">
          <cell r="A516">
            <v>22</v>
          </cell>
          <cell r="B516" t="str">
            <v>300V????,PVC??,????(OVERALL &amp; INDIVID)PVC</v>
          </cell>
          <cell r="C516">
            <v>3500</v>
          </cell>
          <cell r="D516" t="str">
            <v>M</v>
          </cell>
          <cell r="E516">
            <v>227</v>
          </cell>
          <cell r="F516">
            <v>794500</v>
          </cell>
          <cell r="H516">
            <v>0</v>
          </cell>
          <cell r="I516">
            <v>0.25</v>
          </cell>
          <cell r="J516">
            <v>875</v>
          </cell>
          <cell r="K516">
            <v>227</v>
          </cell>
          <cell r="L516">
            <v>794500</v>
          </cell>
          <cell r="M516">
            <v>0</v>
          </cell>
          <cell r="N516">
            <v>0</v>
          </cell>
          <cell r="O516">
            <v>70</v>
          </cell>
          <cell r="P516">
            <v>245000</v>
          </cell>
        </row>
        <row r="517">
          <cell r="B517" t="str">
            <v>????  12TxAWG#14</v>
          </cell>
          <cell r="F517">
            <v>0</v>
          </cell>
          <cell r="H517">
            <v>0</v>
          </cell>
          <cell r="J517">
            <v>0</v>
          </cell>
          <cell r="K517">
            <v>0</v>
          </cell>
          <cell r="L517">
            <v>0</v>
          </cell>
          <cell r="M517">
            <v>0</v>
          </cell>
          <cell r="N517">
            <v>0</v>
          </cell>
          <cell r="O517">
            <v>0</v>
          </cell>
          <cell r="P517">
            <v>0</v>
          </cell>
        </row>
        <row r="518">
          <cell r="A518">
            <v>23</v>
          </cell>
          <cell r="B518" t="str">
            <v>300V????,PVC??,????(OVERALL &amp; INDIVID)PVC</v>
          </cell>
          <cell r="C518">
            <v>350</v>
          </cell>
          <cell r="D518" t="str">
            <v>M</v>
          </cell>
          <cell r="E518">
            <v>471</v>
          </cell>
          <cell r="F518">
            <v>164850</v>
          </cell>
          <cell r="H518">
            <v>0</v>
          </cell>
          <cell r="I518">
            <v>0.4</v>
          </cell>
          <cell r="J518">
            <v>140</v>
          </cell>
          <cell r="K518">
            <v>471</v>
          </cell>
          <cell r="L518">
            <v>164850</v>
          </cell>
          <cell r="M518">
            <v>0</v>
          </cell>
          <cell r="N518">
            <v>0</v>
          </cell>
          <cell r="O518">
            <v>112</v>
          </cell>
          <cell r="P518">
            <v>39200</v>
          </cell>
        </row>
        <row r="519">
          <cell r="B519" t="str">
            <v>???? 24TxAWG#14</v>
          </cell>
          <cell r="F519">
            <v>0</v>
          </cell>
          <cell r="H519">
            <v>0</v>
          </cell>
          <cell r="J519">
            <v>0</v>
          </cell>
          <cell r="K519">
            <v>0</v>
          </cell>
          <cell r="L519">
            <v>0</v>
          </cell>
          <cell r="M519">
            <v>0</v>
          </cell>
          <cell r="N519">
            <v>0</v>
          </cell>
          <cell r="O519">
            <v>0</v>
          </cell>
          <cell r="P519">
            <v>0</v>
          </cell>
        </row>
        <row r="520">
          <cell r="A520">
            <v>24</v>
          </cell>
          <cell r="B520" t="str">
            <v>HOT DIPPED GALV, STEEL CHANNEL 100X50X5X7.5</v>
          </cell>
          <cell r="C520">
            <v>50</v>
          </cell>
          <cell r="D520" t="str">
            <v>M</v>
          </cell>
          <cell r="E520">
            <v>200</v>
          </cell>
          <cell r="F520">
            <v>10000</v>
          </cell>
          <cell r="H520">
            <v>0</v>
          </cell>
          <cell r="I520">
            <v>1.5</v>
          </cell>
          <cell r="J520">
            <v>75</v>
          </cell>
          <cell r="K520">
            <v>200</v>
          </cell>
          <cell r="L520">
            <v>10000</v>
          </cell>
          <cell r="M520">
            <v>0</v>
          </cell>
          <cell r="N520">
            <v>0</v>
          </cell>
          <cell r="O520">
            <v>420</v>
          </cell>
          <cell r="P520">
            <v>21000</v>
          </cell>
        </row>
        <row r="521">
          <cell r="A521">
            <v>25</v>
          </cell>
          <cell r="B521" t="str">
            <v>HOT DIPPED GALV, U- CHANNEL 41X41</v>
          </cell>
          <cell r="C521">
            <v>335</v>
          </cell>
          <cell r="D521" t="str">
            <v>M</v>
          </cell>
          <cell r="E521">
            <v>82</v>
          </cell>
          <cell r="F521">
            <v>27470</v>
          </cell>
          <cell r="H521">
            <v>0</v>
          </cell>
          <cell r="I521">
            <v>0.40699999999999997</v>
          </cell>
          <cell r="J521">
            <v>136</v>
          </cell>
          <cell r="K521">
            <v>82</v>
          </cell>
          <cell r="L521">
            <v>27470</v>
          </cell>
          <cell r="M521">
            <v>0</v>
          </cell>
          <cell r="N521">
            <v>0</v>
          </cell>
          <cell r="O521">
            <v>114</v>
          </cell>
          <cell r="P521">
            <v>38190</v>
          </cell>
        </row>
        <row r="522">
          <cell r="A522">
            <v>26</v>
          </cell>
          <cell r="B522" t="str">
            <v>FLEXIBLE CONDUIT 1"</v>
          </cell>
          <cell r="C522">
            <v>40</v>
          </cell>
          <cell r="D522" t="str">
            <v>M</v>
          </cell>
          <cell r="E522">
            <v>252</v>
          </cell>
          <cell r="F522">
            <v>10080</v>
          </cell>
          <cell r="H522">
            <v>0</v>
          </cell>
          <cell r="I522">
            <v>0.64</v>
          </cell>
          <cell r="J522">
            <v>26</v>
          </cell>
          <cell r="K522">
            <v>252</v>
          </cell>
          <cell r="L522">
            <v>10080</v>
          </cell>
          <cell r="M522">
            <v>0</v>
          </cell>
          <cell r="N522">
            <v>0</v>
          </cell>
          <cell r="O522">
            <v>179</v>
          </cell>
          <cell r="P522">
            <v>7160</v>
          </cell>
        </row>
        <row r="523">
          <cell r="A523">
            <v>27</v>
          </cell>
          <cell r="B523" t="str">
            <v>HOT DIPPED GALV. STEEL PLATE 1829X6401X3t</v>
          </cell>
          <cell r="C523">
            <v>2</v>
          </cell>
          <cell r="D523" t="str">
            <v>PCS</v>
          </cell>
          <cell r="E523">
            <v>1000</v>
          </cell>
          <cell r="F523">
            <v>2000</v>
          </cell>
          <cell r="H523">
            <v>0</v>
          </cell>
          <cell r="I523">
            <v>10</v>
          </cell>
          <cell r="J523">
            <v>20</v>
          </cell>
          <cell r="K523">
            <v>1000</v>
          </cell>
          <cell r="L523">
            <v>2000</v>
          </cell>
          <cell r="M523">
            <v>0</v>
          </cell>
          <cell r="N523">
            <v>0</v>
          </cell>
          <cell r="O523">
            <v>2800</v>
          </cell>
          <cell r="P523">
            <v>5600</v>
          </cell>
        </row>
        <row r="524">
          <cell r="A524">
            <v>28</v>
          </cell>
          <cell r="B524" t="str">
            <v>1/4?(??30??)????????????SS316?</v>
          </cell>
          <cell r="C524">
            <v>4</v>
          </cell>
          <cell r="D524" t="str">
            <v>PCS</v>
          </cell>
          <cell r="E524">
            <v>3000</v>
          </cell>
          <cell r="F524">
            <v>12000</v>
          </cell>
          <cell r="H524">
            <v>0</v>
          </cell>
          <cell r="I524">
            <v>4</v>
          </cell>
          <cell r="J524">
            <v>16</v>
          </cell>
          <cell r="K524">
            <v>3000</v>
          </cell>
          <cell r="L524">
            <v>12000</v>
          </cell>
          <cell r="M524">
            <v>0</v>
          </cell>
          <cell r="N524">
            <v>0</v>
          </cell>
          <cell r="O524">
            <v>1120</v>
          </cell>
          <cell r="P524">
            <v>4480</v>
          </cell>
        </row>
        <row r="525">
          <cell r="A525">
            <v>29</v>
          </cell>
          <cell r="B525" t="str">
            <v>???,????20P,FRP??,?????</v>
          </cell>
          <cell r="C525">
            <v>5</v>
          </cell>
          <cell r="D525" t="str">
            <v>SET</v>
          </cell>
          <cell r="E525">
            <v>3500</v>
          </cell>
          <cell r="F525">
            <v>17500</v>
          </cell>
          <cell r="H525">
            <v>0</v>
          </cell>
          <cell r="I525">
            <v>4</v>
          </cell>
          <cell r="J525">
            <v>20</v>
          </cell>
          <cell r="K525">
            <v>3500</v>
          </cell>
          <cell r="L525">
            <v>17500</v>
          </cell>
          <cell r="M525">
            <v>0</v>
          </cell>
          <cell r="N525">
            <v>0</v>
          </cell>
          <cell r="O525">
            <v>1120</v>
          </cell>
          <cell r="P525">
            <v>5600</v>
          </cell>
        </row>
        <row r="526">
          <cell r="A526">
            <v>30</v>
          </cell>
          <cell r="B526" t="str">
            <v>???,????50P,FRP??,?????</v>
          </cell>
          <cell r="C526">
            <v>4</v>
          </cell>
          <cell r="D526" t="str">
            <v>SET</v>
          </cell>
          <cell r="E526">
            <v>5500</v>
          </cell>
          <cell r="F526">
            <v>22000</v>
          </cell>
          <cell r="H526">
            <v>0</v>
          </cell>
          <cell r="I526">
            <v>8</v>
          </cell>
          <cell r="J526">
            <v>32</v>
          </cell>
          <cell r="K526">
            <v>5500</v>
          </cell>
          <cell r="L526">
            <v>22000</v>
          </cell>
          <cell r="M526">
            <v>0</v>
          </cell>
          <cell r="N526">
            <v>0</v>
          </cell>
          <cell r="O526">
            <v>2240</v>
          </cell>
          <cell r="P526">
            <v>8960</v>
          </cell>
        </row>
        <row r="527">
          <cell r="A527">
            <v>31</v>
          </cell>
          <cell r="B527" t="str">
            <v>???,????100P,FRP??,?????</v>
          </cell>
          <cell r="C527">
            <v>1</v>
          </cell>
          <cell r="D527" t="str">
            <v>SET</v>
          </cell>
          <cell r="E527">
            <v>9000</v>
          </cell>
          <cell r="F527">
            <v>9000</v>
          </cell>
          <cell r="H527">
            <v>0</v>
          </cell>
          <cell r="I527">
            <v>12</v>
          </cell>
          <cell r="J527">
            <v>12</v>
          </cell>
          <cell r="K527">
            <v>9000</v>
          </cell>
          <cell r="L527">
            <v>9000</v>
          </cell>
          <cell r="M527">
            <v>0</v>
          </cell>
          <cell r="N527">
            <v>0</v>
          </cell>
          <cell r="O527">
            <v>3360</v>
          </cell>
          <cell r="P527">
            <v>3360</v>
          </cell>
        </row>
        <row r="528">
          <cell r="A528">
            <v>32</v>
          </cell>
          <cell r="B528" t="str">
            <v>HOT DIPPED GALV, STEEL CHANNEL 100X50X5X7.5X2.4?</v>
          </cell>
          <cell r="C528">
            <v>26</v>
          </cell>
          <cell r="D528" t="str">
            <v>SET</v>
          </cell>
          <cell r="E528">
            <v>2400</v>
          </cell>
          <cell r="F528">
            <v>62400</v>
          </cell>
          <cell r="H528">
            <v>0</v>
          </cell>
          <cell r="I528">
            <v>3</v>
          </cell>
          <cell r="J528">
            <v>78</v>
          </cell>
          <cell r="K528">
            <v>2400</v>
          </cell>
          <cell r="L528">
            <v>62400</v>
          </cell>
          <cell r="M528">
            <v>0</v>
          </cell>
          <cell r="N528">
            <v>0</v>
          </cell>
          <cell r="O528">
            <v>840</v>
          </cell>
          <cell r="P528">
            <v>21840</v>
          </cell>
        </row>
        <row r="529">
          <cell r="B529" t="str">
            <v>???</v>
          </cell>
          <cell r="F529">
            <v>0</v>
          </cell>
          <cell r="H529">
            <v>0</v>
          </cell>
          <cell r="J529">
            <v>0</v>
          </cell>
          <cell r="K529">
            <v>0</v>
          </cell>
          <cell r="L529">
            <v>0</v>
          </cell>
          <cell r="M529">
            <v>0</v>
          </cell>
          <cell r="N529">
            <v>0</v>
          </cell>
          <cell r="O529">
            <v>0</v>
          </cell>
          <cell r="P529">
            <v>0</v>
          </cell>
        </row>
        <row r="530">
          <cell r="A530">
            <v>33</v>
          </cell>
          <cell r="B530" t="str">
            <v>DITTO, BUT STEEL CHANNEL ?3.6M?</v>
          </cell>
          <cell r="C530">
            <v>13</v>
          </cell>
          <cell r="D530" t="str">
            <v>SET</v>
          </cell>
          <cell r="E530">
            <v>3600</v>
          </cell>
          <cell r="F530">
            <v>46800</v>
          </cell>
          <cell r="H530">
            <v>0</v>
          </cell>
          <cell r="I530">
            <v>4</v>
          </cell>
          <cell r="J530">
            <v>52</v>
          </cell>
          <cell r="K530">
            <v>3600</v>
          </cell>
          <cell r="L530">
            <v>46800</v>
          </cell>
          <cell r="M530">
            <v>0</v>
          </cell>
          <cell r="N530">
            <v>0</v>
          </cell>
          <cell r="O530">
            <v>1120</v>
          </cell>
          <cell r="P530">
            <v>14560</v>
          </cell>
        </row>
        <row r="531">
          <cell r="A531">
            <v>34</v>
          </cell>
          <cell r="B531" t="str">
            <v>DITTO, BUT STEEL CHANNEL ?1.95M?</v>
          </cell>
          <cell r="C531">
            <v>3</v>
          </cell>
          <cell r="D531" t="str">
            <v>SET</v>
          </cell>
          <cell r="E531">
            <v>2000</v>
          </cell>
          <cell r="F531">
            <v>6000</v>
          </cell>
          <cell r="H531">
            <v>0</v>
          </cell>
          <cell r="I531">
            <v>3</v>
          </cell>
          <cell r="J531">
            <v>9</v>
          </cell>
          <cell r="K531">
            <v>2000</v>
          </cell>
          <cell r="L531">
            <v>6000</v>
          </cell>
          <cell r="M531">
            <v>0</v>
          </cell>
          <cell r="N531">
            <v>0</v>
          </cell>
          <cell r="O531">
            <v>840</v>
          </cell>
          <cell r="P531">
            <v>2520</v>
          </cell>
        </row>
        <row r="532">
          <cell r="A532">
            <v>35</v>
          </cell>
          <cell r="B532" t="str">
            <v xml:space="preserve">MISCELLANEOUS </v>
          </cell>
          <cell r="C532">
            <v>1</v>
          </cell>
          <cell r="D532" t="str">
            <v>LOT</v>
          </cell>
          <cell r="E532">
            <v>743902.5</v>
          </cell>
          <cell r="F532">
            <v>743903</v>
          </cell>
          <cell r="H532">
            <v>0</v>
          </cell>
          <cell r="I532">
            <v>646.55000000000007</v>
          </cell>
          <cell r="J532">
            <v>647</v>
          </cell>
          <cell r="K532">
            <v>743903</v>
          </cell>
          <cell r="L532">
            <v>743903</v>
          </cell>
          <cell r="M532">
            <v>0</v>
          </cell>
          <cell r="N532">
            <v>0</v>
          </cell>
          <cell r="O532">
            <v>181034</v>
          </cell>
          <cell r="P532">
            <v>181034</v>
          </cell>
        </row>
        <row r="533">
          <cell r="B533" t="str">
            <v>SUB-TOTAL : (I)</v>
          </cell>
          <cell r="F533">
            <v>15621953</v>
          </cell>
          <cell r="H533">
            <v>0</v>
          </cell>
          <cell r="J533">
            <v>13628</v>
          </cell>
          <cell r="K533">
            <v>0</v>
          </cell>
          <cell r="L533">
            <v>15621953</v>
          </cell>
          <cell r="M533">
            <v>0</v>
          </cell>
          <cell r="N533">
            <v>0</v>
          </cell>
          <cell r="O533">
            <v>0</v>
          </cell>
          <cell r="P533">
            <v>3816326</v>
          </cell>
        </row>
        <row r="536">
          <cell r="A536" t="str">
            <v>J.</v>
          </cell>
          <cell r="B536" t="str">
            <v>U/G CONDUIT BANK</v>
          </cell>
          <cell r="F536">
            <v>0</v>
          </cell>
          <cell r="H536">
            <v>0</v>
          </cell>
          <cell r="J536">
            <v>0</v>
          </cell>
          <cell r="K536">
            <v>0</v>
          </cell>
          <cell r="L536">
            <v>0</v>
          </cell>
          <cell r="M536">
            <v>0</v>
          </cell>
          <cell r="N536">
            <v>0</v>
          </cell>
          <cell r="O536">
            <v>0</v>
          </cell>
          <cell r="P536">
            <v>0</v>
          </cell>
        </row>
        <row r="538">
          <cell r="A538" t="str">
            <v>J.1</v>
          </cell>
          <cell r="B538" t="str">
            <v>U/G CONDUIT BANK FOR TEL., P/P, CCTV, APS</v>
          </cell>
          <cell r="F538">
            <v>0</v>
          </cell>
          <cell r="H538">
            <v>0</v>
          </cell>
          <cell r="J538">
            <v>0</v>
          </cell>
          <cell r="K538">
            <v>0</v>
          </cell>
          <cell r="L538">
            <v>0</v>
          </cell>
          <cell r="M538">
            <v>0</v>
          </cell>
          <cell r="N538">
            <v>0</v>
          </cell>
          <cell r="O538">
            <v>0</v>
          </cell>
          <cell r="P538">
            <v>0</v>
          </cell>
        </row>
        <row r="539">
          <cell r="A539" t="str">
            <v>J.1.1</v>
          </cell>
          <cell r="B539" t="str">
            <v xml:space="preserve"> PVC CONDUIT, THICK WALL, CNS1302 SCH. B , 1"</v>
          </cell>
          <cell r="C539">
            <v>800</v>
          </cell>
          <cell r="D539" t="str">
            <v>M</v>
          </cell>
          <cell r="E539">
            <v>16</v>
          </cell>
          <cell r="F539">
            <v>12800</v>
          </cell>
          <cell r="H539">
            <v>0</v>
          </cell>
          <cell r="I539">
            <v>0.22</v>
          </cell>
          <cell r="J539">
            <v>176</v>
          </cell>
          <cell r="K539">
            <v>16</v>
          </cell>
          <cell r="L539">
            <v>12800</v>
          </cell>
          <cell r="M539">
            <v>0</v>
          </cell>
          <cell r="N539">
            <v>0</v>
          </cell>
          <cell r="O539">
            <v>62</v>
          </cell>
          <cell r="P539">
            <v>49600</v>
          </cell>
        </row>
        <row r="540">
          <cell r="A540" t="str">
            <v>J.1.2</v>
          </cell>
          <cell r="B540" t="str">
            <v xml:space="preserve"> PVC CONDUIT, THICK WALL, CNS1302 SCH. B , 2"</v>
          </cell>
          <cell r="C540">
            <v>22000</v>
          </cell>
          <cell r="D540" t="str">
            <v>M</v>
          </cell>
          <cell r="E540">
            <v>38</v>
          </cell>
          <cell r="F540">
            <v>836000</v>
          </cell>
          <cell r="H540">
            <v>0</v>
          </cell>
          <cell r="I540">
            <v>0.3</v>
          </cell>
          <cell r="J540">
            <v>6600</v>
          </cell>
          <cell r="K540">
            <v>38</v>
          </cell>
          <cell r="L540">
            <v>836000</v>
          </cell>
          <cell r="M540">
            <v>0</v>
          </cell>
          <cell r="N540">
            <v>0</v>
          </cell>
          <cell r="O540">
            <v>84</v>
          </cell>
          <cell r="P540">
            <v>1848000</v>
          </cell>
        </row>
        <row r="541">
          <cell r="A541" t="str">
            <v>J.1.3</v>
          </cell>
          <cell r="B541" t="str">
            <v xml:space="preserve"> PVC CONDUIT, THICK WALL, CNS1302 SCH. B , 4"</v>
          </cell>
          <cell r="C541">
            <v>16500</v>
          </cell>
          <cell r="D541" t="str">
            <v>M</v>
          </cell>
          <cell r="E541">
            <v>128</v>
          </cell>
          <cell r="F541">
            <v>2112000</v>
          </cell>
          <cell r="H541">
            <v>0</v>
          </cell>
          <cell r="I541">
            <v>0.43</v>
          </cell>
          <cell r="J541">
            <v>7095</v>
          </cell>
          <cell r="K541">
            <v>128</v>
          </cell>
          <cell r="L541">
            <v>2112000</v>
          </cell>
          <cell r="M541">
            <v>0</v>
          </cell>
          <cell r="N541">
            <v>0</v>
          </cell>
          <cell r="O541">
            <v>120</v>
          </cell>
          <cell r="P541">
            <v>1980000</v>
          </cell>
        </row>
        <row r="542">
          <cell r="A542" t="str">
            <v>J.1.4</v>
          </cell>
          <cell r="B542" t="str">
            <v xml:space="preserve"> PVC CONDUIT, THICK WALL, CNS1302 SCH. B , 6"</v>
          </cell>
          <cell r="C542">
            <v>8000</v>
          </cell>
          <cell r="D542" t="str">
            <v>M</v>
          </cell>
          <cell r="E542">
            <v>242</v>
          </cell>
          <cell r="F542">
            <v>1936000</v>
          </cell>
          <cell r="H542">
            <v>0</v>
          </cell>
          <cell r="I542">
            <v>0.68</v>
          </cell>
          <cell r="J542">
            <v>5440</v>
          </cell>
          <cell r="K542">
            <v>242</v>
          </cell>
          <cell r="L542">
            <v>1936000</v>
          </cell>
          <cell r="M542">
            <v>0</v>
          </cell>
          <cell r="N542">
            <v>0</v>
          </cell>
          <cell r="O542">
            <v>190</v>
          </cell>
          <cell r="P542">
            <v>1520000</v>
          </cell>
        </row>
        <row r="543">
          <cell r="A543" t="str">
            <v>J.1.5</v>
          </cell>
          <cell r="B543" t="str">
            <v xml:space="preserve"> EXCAVATION</v>
          </cell>
          <cell r="C543">
            <v>7000</v>
          </cell>
          <cell r="D543" t="str">
            <v>M3</v>
          </cell>
          <cell r="E543" t="str">
            <v>M+L</v>
          </cell>
          <cell r="F543" t="str">
            <v>M+L</v>
          </cell>
          <cell r="H543">
            <v>0</v>
          </cell>
          <cell r="J543">
            <v>0</v>
          </cell>
          <cell r="K543" t="str">
            <v>M+L</v>
          </cell>
          <cell r="L543" t="str">
            <v>M+L</v>
          </cell>
          <cell r="M543">
            <v>0</v>
          </cell>
          <cell r="N543">
            <v>0</v>
          </cell>
          <cell r="O543">
            <v>60</v>
          </cell>
          <cell r="P543">
            <v>420000</v>
          </cell>
        </row>
        <row r="544">
          <cell r="A544" t="str">
            <v>J.1.6</v>
          </cell>
          <cell r="B544" t="str">
            <v xml:space="preserve"> BACKFILL</v>
          </cell>
          <cell r="C544">
            <v>5100</v>
          </cell>
          <cell r="D544" t="str">
            <v>M3</v>
          </cell>
          <cell r="E544" t="str">
            <v>M+L</v>
          </cell>
          <cell r="F544" t="str">
            <v>M+L</v>
          </cell>
          <cell r="H544">
            <v>0</v>
          </cell>
          <cell r="J544">
            <v>0</v>
          </cell>
          <cell r="K544" t="str">
            <v>M+L</v>
          </cell>
          <cell r="L544" t="str">
            <v>M+L</v>
          </cell>
          <cell r="M544">
            <v>0</v>
          </cell>
          <cell r="N544">
            <v>0</v>
          </cell>
          <cell r="O544">
            <v>100</v>
          </cell>
          <cell r="P544">
            <v>510000</v>
          </cell>
        </row>
        <row r="545">
          <cell r="A545" t="str">
            <v>J.1.7</v>
          </cell>
          <cell r="B545" t="str">
            <v xml:space="preserve"> CONCRETE FOR DUCT BANK 2000 PSI</v>
          </cell>
          <cell r="C545">
            <v>1900</v>
          </cell>
          <cell r="D545" t="str">
            <v>M3</v>
          </cell>
          <cell r="E545" t="str">
            <v>M+L</v>
          </cell>
          <cell r="F545" t="str">
            <v>M+L</v>
          </cell>
          <cell r="H545">
            <v>0</v>
          </cell>
          <cell r="J545">
            <v>0</v>
          </cell>
          <cell r="K545" t="str">
            <v>M+L</v>
          </cell>
          <cell r="L545" t="str">
            <v>M+L</v>
          </cell>
          <cell r="M545">
            <v>0</v>
          </cell>
          <cell r="N545">
            <v>0</v>
          </cell>
          <cell r="O545">
            <v>1700</v>
          </cell>
          <cell r="P545">
            <v>3230000</v>
          </cell>
        </row>
        <row r="546">
          <cell r="A546" t="str">
            <v>J.1.8</v>
          </cell>
          <cell r="B546" t="str">
            <v xml:space="preserve"> RED COLORED OXIDE</v>
          </cell>
          <cell r="C546">
            <v>17100</v>
          </cell>
          <cell r="D546" t="str">
            <v>KG</v>
          </cell>
          <cell r="E546" t="str">
            <v>M+L</v>
          </cell>
          <cell r="F546" t="str">
            <v>M+L</v>
          </cell>
          <cell r="H546">
            <v>0</v>
          </cell>
          <cell r="J546">
            <v>0</v>
          </cell>
          <cell r="K546" t="str">
            <v>M+L</v>
          </cell>
          <cell r="L546" t="str">
            <v>M+L</v>
          </cell>
          <cell r="M546">
            <v>0</v>
          </cell>
          <cell r="N546">
            <v>0</v>
          </cell>
          <cell r="O546">
            <v>60</v>
          </cell>
          <cell r="P546">
            <v>1026000</v>
          </cell>
          <cell r="Q546">
            <v>6089</v>
          </cell>
        </row>
        <row r="547">
          <cell r="A547" t="str">
            <v>J.1.9</v>
          </cell>
          <cell r="B547" t="str">
            <v xml:space="preserve"> DISPOSAL</v>
          </cell>
          <cell r="C547">
            <v>1900</v>
          </cell>
          <cell r="D547" t="str">
            <v>M3</v>
          </cell>
          <cell r="E547" t="str">
            <v>M+L</v>
          </cell>
          <cell r="F547" t="str">
            <v>M+L</v>
          </cell>
          <cell r="H547">
            <v>0</v>
          </cell>
          <cell r="J547">
            <v>0</v>
          </cell>
          <cell r="K547" t="str">
            <v>M+L</v>
          </cell>
          <cell r="L547" t="str">
            <v>M+L</v>
          </cell>
          <cell r="M547">
            <v>0</v>
          </cell>
          <cell r="N547">
            <v>0</v>
          </cell>
          <cell r="O547">
            <v>220</v>
          </cell>
          <cell r="P547">
            <v>418000</v>
          </cell>
        </row>
        <row r="548">
          <cell r="A548" t="str">
            <v>J.1.10</v>
          </cell>
          <cell r="B548" t="str">
            <v xml:space="preserve"> FORMWORK</v>
          </cell>
          <cell r="C548">
            <v>5200</v>
          </cell>
          <cell r="D548" t="str">
            <v>M2</v>
          </cell>
          <cell r="E548" t="str">
            <v>M+L</v>
          </cell>
          <cell r="F548" t="str">
            <v>M+L</v>
          </cell>
          <cell r="H548">
            <v>0</v>
          </cell>
          <cell r="J548">
            <v>0</v>
          </cell>
          <cell r="K548" t="str">
            <v>M+L</v>
          </cell>
          <cell r="L548" t="str">
            <v>M+L</v>
          </cell>
          <cell r="M548">
            <v>0</v>
          </cell>
          <cell r="N548">
            <v>0</v>
          </cell>
          <cell r="O548">
            <v>360</v>
          </cell>
          <cell r="P548">
            <v>1872000</v>
          </cell>
        </row>
        <row r="549">
          <cell r="A549" t="str">
            <v>J.1.11</v>
          </cell>
          <cell r="B549" t="str">
            <v xml:space="preserve"> RE-BAR</v>
          </cell>
          <cell r="C549">
            <v>36500</v>
          </cell>
          <cell r="D549" t="str">
            <v>KG</v>
          </cell>
          <cell r="E549" t="str">
            <v>M+L</v>
          </cell>
          <cell r="F549" t="str">
            <v>M+L</v>
          </cell>
          <cell r="H549">
            <v>0</v>
          </cell>
          <cell r="J549">
            <v>0</v>
          </cell>
          <cell r="K549" t="str">
            <v>M+L</v>
          </cell>
          <cell r="L549" t="str">
            <v>M+L</v>
          </cell>
          <cell r="M549">
            <v>0</v>
          </cell>
          <cell r="N549">
            <v>0</v>
          </cell>
          <cell r="O549">
            <v>16</v>
          </cell>
          <cell r="P549">
            <v>584000</v>
          </cell>
        </row>
        <row r="550">
          <cell r="A550" t="str">
            <v>J.1.12</v>
          </cell>
          <cell r="B550" t="str">
            <v xml:space="preserve"> MAN-HOLE, 2,000 L x 2,000 W x 2,000 D</v>
          </cell>
          <cell r="C550">
            <v>24</v>
          </cell>
          <cell r="D550" t="str">
            <v>SET</v>
          </cell>
          <cell r="E550" t="str">
            <v>M+L</v>
          </cell>
          <cell r="F550" t="str">
            <v>M+L</v>
          </cell>
          <cell r="H550">
            <v>0</v>
          </cell>
          <cell r="J550">
            <v>0</v>
          </cell>
          <cell r="K550" t="str">
            <v>M+L</v>
          </cell>
          <cell r="L550" t="str">
            <v>M+L</v>
          </cell>
          <cell r="M550">
            <v>0</v>
          </cell>
          <cell r="N550">
            <v>0</v>
          </cell>
          <cell r="O550">
            <v>65000</v>
          </cell>
          <cell r="P550">
            <v>1560000</v>
          </cell>
        </row>
        <row r="551">
          <cell r="A551" t="str">
            <v>J.1.13</v>
          </cell>
          <cell r="B551" t="str">
            <v xml:space="preserve"> MAN-HOLE, 1,500 L x 1,500 W x 2,000 D</v>
          </cell>
          <cell r="C551">
            <v>0</v>
          </cell>
          <cell r="D551" t="str">
            <v>SET</v>
          </cell>
          <cell r="E551" t="str">
            <v>M+L</v>
          </cell>
          <cell r="F551" t="str">
            <v>M+L</v>
          </cell>
          <cell r="H551">
            <v>0</v>
          </cell>
          <cell r="J551">
            <v>0</v>
          </cell>
          <cell r="K551" t="str">
            <v>M+L</v>
          </cell>
          <cell r="L551" t="str">
            <v>M+L</v>
          </cell>
          <cell r="M551">
            <v>0</v>
          </cell>
          <cell r="N551">
            <v>0</v>
          </cell>
          <cell r="O551">
            <v>52000</v>
          </cell>
          <cell r="P551">
            <v>0</v>
          </cell>
        </row>
        <row r="552">
          <cell r="A552" t="str">
            <v>J.1.14</v>
          </cell>
          <cell r="B552" t="str">
            <v xml:space="preserve"> COMPOND FOR WATER SEALING(IN MH.)</v>
          </cell>
          <cell r="C552">
            <v>2500</v>
          </cell>
          <cell r="D552" t="str">
            <v>KG</v>
          </cell>
          <cell r="E552" t="str">
            <v>M+L</v>
          </cell>
          <cell r="F552" t="str">
            <v>M+L</v>
          </cell>
          <cell r="H552">
            <v>0</v>
          </cell>
          <cell r="J552">
            <v>0</v>
          </cell>
          <cell r="K552" t="str">
            <v>M+L</v>
          </cell>
          <cell r="L552" t="str">
            <v>M+L</v>
          </cell>
          <cell r="M552">
            <v>0</v>
          </cell>
          <cell r="N552">
            <v>0</v>
          </cell>
          <cell r="O552">
            <v>200</v>
          </cell>
          <cell r="P552">
            <v>500000</v>
          </cell>
        </row>
        <row r="553">
          <cell r="B553" t="str">
            <v>SUB-TOTAL : (J.1)</v>
          </cell>
          <cell r="F553">
            <v>4896800</v>
          </cell>
          <cell r="J553">
            <v>19311</v>
          </cell>
          <cell r="L553">
            <v>4896800</v>
          </cell>
          <cell r="P553">
            <v>15517600</v>
          </cell>
        </row>
        <row r="555">
          <cell r="A555" t="str">
            <v>J.2</v>
          </cell>
          <cell r="B555" t="str">
            <v>U/G CONDUIT BANK FOR TEL., P/P, CCTV, APS</v>
          </cell>
          <cell r="F555">
            <v>0</v>
          </cell>
          <cell r="H555">
            <v>0</v>
          </cell>
          <cell r="I555">
            <v>0.22</v>
          </cell>
          <cell r="J555">
            <v>0</v>
          </cell>
          <cell r="K555">
            <v>0</v>
          </cell>
          <cell r="L555">
            <v>0</v>
          </cell>
          <cell r="M555">
            <v>0</v>
          </cell>
          <cell r="N555">
            <v>0</v>
          </cell>
          <cell r="O555">
            <v>0</v>
          </cell>
          <cell r="P555">
            <v>0</v>
          </cell>
        </row>
        <row r="556">
          <cell r="A556" t="str">
            <v>J.2.1</v>
          </cell>
          <cell r="B556" t="str">
            <v xml:space="preserve"> PVC CONDUIT, THICK WALL, CNS1302 SCH. B , 1"</v>
          </cell>
          <cell r="C556">
            <v>1000</v>
          </cell>
          <cell r="D556" t="str">
            <v>M</v>
          </cell>
          <cell r="E556">
            <v>16</v>
          </cell>
          <cell r="F556">
            <v>16000</v>
          </cell>
          <cell r="H556">
            <v>0</v>
          </cell>
          <cell r="I556">
            <v>0.22</v>
          </cell>
          <cell r="J556">
            <v>220</v>
          </cell>
          <cell r="K556">
            <v>16</v>
          </cell>
          <cell r="L556">
            <v>16000</v>
          </cell>
          <cell r="M556">
            <v>0</v>
          </cell>
          <cell r="N556">
            <v>0</v>
          </cell>
          <cell r="O556">
            <v>62</v>
          </cell>
          <cell r="P556">
            <v>62000</v>
          </cell>
        </row>
        <row r="557">
          <cell r="A557" t="str">
            <v>J.2.2</v>
          </cell>
          <cell r="B557" t="str">
            <v xml:space="preserve"> PVC CONDUIT, THICK WALL, CNS1302 SCH. B , 2"</v>
          </cell>
          <cell r="C557">
            <v>26000</v>
          </cell>
          <cell r="D557" t="str">
            <v>M</v>
          </cell>
          <cell r="E557">
            <v>38</v>
          </cell>
          <cell r="F557">
            <v>988000</v>
          </cell>
          <cell r="H557">
            <v>0</v>
          </cell>
          <cell r="I557">
            <v>0.3</v>
          </cell>
          <cell r="J557">
            <v>7800</v>
          </cell>
          <cell r="K557">
            <v>38</v>
          </cell>
          <cell r="L557">
            <v>988000</v>
          </cell>
          <cell r="M557">
            <v>0</v>
          </cell>
          <cell r="N557">
            <v>0</v>
          </cell>
          <cell r="O557">
            <v>84</v>
          </cell>
          <cell r="P557">
            <v>2184000</v>
          </cell>
        </row>
        <row r="558">
          <cell r="A558" t="str">
            <v>J.2.3</v>
          </cell>
          <cell r="B558" t="str">
            <v xml:space="preserve"> EXCAVATION</v>
          </cell>
          <cell r="C558">
            <v>3500</v>
          </cell>
          <cell r="D558" t="str">
            <v>M3</v>
          </cell>
          <cell r="E558" t="str">
            <v>M+L</v>
          </cell>
          <cell r="F558" t="str">
            <v>M+L</v>
          </cell>
          <cell r="H558">
            <v>0</v>
          </cell>
          <cell r="J558">
            <v>0</v>
          </cell>
          <cell r="K558" t="str">
            <v>M+L</v>
          </cell>
          <cell r="L558" t="str">
            <v>M+L</v>
          </cell>
          <cell r="M558">
            <v>0</v>
          </cell>
          <cell r="N558">
            <v>0</v>
          </cell>
          <cell r="O558">
            <v>60</v>
          </cell>
          <cell r="P558">
            <v>210000</v>
          </cell>
        </row>
        <row r="559">
          <cell r="A559" t="str">
            <v>J.2.4</v>
          </cell>
          <cell r="B559" t="str">
            <v xml:space="preserve"> BACKFILL</v>
          </cell>
          <cell r="C559">
            <v>2550</v>
          </cell>
          <cell r="D559" t="str">
            <v>M3</v>
          </cell>
          <cell r="E559" t="str">
            <v>M+L</v>
          </cell>
          <cell r="F559" t="str">
            <v>M+L</v>
          </cell>
          <cell r="H559">
            <v>0</v>
          </cell>
          <cell r="J559">
            <v>0</v>
          </cell>
          <cell r="K559" t="str">
            <v>M+L</v>
          </cell>
          <cell r="L559" t="str">
            <v>M+L</v>
          </cell>
          <cell r="M559">
            <v>0</v>
          </cell>
          <cell r="N559">
            <v>0</v>
          </cell>
          <cell r="O559">
            <v>100</v>
          </cell>
          <cell r="P559">
            <v>255000</v>
          </cell>
        </row>
        <row r="560">
          <cell r="A560" t="str">
            <v>J.2.5</v>
          </cell>
          <cell r="B560" t="str">
            <v xml:space="preserve"> CONCRETE FOR DUCT BANK 2000 PSI</v>
          </cell>
          <cell r="C560">
            <v>950</v>
          </cell>
          <cell r="D560" t="str">
            <v>M3</v>
          </cell>
          <cell r="E560" t="str">
            <v>M+L</v>
          </cell>
          <cell r="F560" t="str">
            <v>M+L</v>
          </cell>
          <cell r="H560">
            <v>0</v>
          </cell>
          <cell r="J560">
            <v>0</v>
          </cell>
          <cell r="K560" t="str">
            <v>M+L</v>
          </cell>
          <cell r="L560" t="str">
            <v>M+L</v>
          </cell>
          <cell r="M560">
            <v>0</v>
          </cell>
          <cell r="N560">
            <v>0</v>
          </cell>
          <cell r="O560">
            <v>1700</v>
          </cell>
          <cell r="P560">
            <v>1615000</v>
          </cell>
        </row>
        <row r="561">
          <cell r="A561" t="str">
            <v>J.2.6</v>
          </cell>
          <cell r="B561" t="str">
            <v xml:space="preserve"> RED COLORED OXIDE</v>
          </cell>
          <cell r="C561">
            <v>8550</v>
          </cell>
          <cell r="D561" t="str">
            <v>KG</v>
          </cell>
          <cell r="E561" t="str">
            <v>M+L</v>
          </cell>
          <cell r="F561" t="str">
            <v>M+L</v>
          </cell>
          <cell r="H561">
            <v>0</v>
          </cell>
          <cell r="J561">
            <v>0</v>
          </cell>
          <cell r="K561" t="str">
            <v>M+L</v>
          </cell>
          <cell r="L561" t="str">
            <v>M+L</v>
          </cell>
          <cell r="M561">
            <v>0</v>
          </cell>
          <cell r="N561">
            <v>0</v>
          </cell>
          <cell r="O561">
            <v>60</v>
          </cell>
          <cell r="P561">
            <v>513000</v>
          </cell>
        </row>
        <row r="562">
          <cell r="A562" t="str">
            <v>J.2.7</v>
          </cell>
          <cell r="B562" t="str">
            <v xml:space="preserve"> DISPOSAL</v>
          </cell>
          <cell r="C562">
            <v>950</v>
          </cell>
          <cell r="D562" t="str">
            <v>M3</v>
          </cell>
          <cell r="E562" t="str">
            <v>M+L</v>
          </cell>
          <cell r="F562" t="str">
            <v>M+L</v>
          </cell>
          <cell r="H562">
            <v>0</v>
          </cell>
          <cell r="J562">
            <v>0</v>
          </cell>
          <cell r="K562" t="str">
            <v>M+L</v>
          </cell>
          <cell r="L562" t="str">
            <v>M+L</v>
          </cell>
          <cell r="M562">
            <v>0</v>
          </cell>
          <cell r="N562">
            <v>0</v>
          </cell>
          <cell r="O562">
            <v>220</v>
          </cell>
          <cell r="P562">
            <v>209000</v>
          </cell>
        </row>
        <row r="563">
          <cell r="A563" t="str">
            <v>J.2.8</v>
          </cell>
          <cell r="B563" t="str">
            <v xml:space="preserve"> FORMWORK</v>
          </cell>
          <cell r="C563">
            <v>2000</v>
          </cell>
          <cell r="D563" t="str">
            <v>M2</v>
          </cell>
          <cell r="E563" t="str">
            <v>M+L</v>
          </cell>
          <cell r="F563" t="str">
            <v>M+L</v>
          </cell>
          <cell r="H563">
            <v>0</v>
          </cell>
          <cell r="J563">
            <v>0</v>
          </cell>
          <cell r="K563" t="str">
            <v>M+L</v>
          </cell>
          <cell r="L563" t="str">
            <v>M+L</v>
          </cell>
          <cell r="M563">
            <v>0</v>
          </cell>
          <cell r="N563">
            <v>0</v>
          </cell>
          <cell r="O563">
            <v>360</v>
          </cell>
          <cell r="P563">
            <v>720000</v>
          </cell>
        </row>
        <row r="564">
          <cell r="A564" t="str">
            <v>J.2.9</v>
          </cell>
          <cell r="B564" t="str">
            <v xml:space="preserve"> RE-BAR</v>
          </cell>
          <cell r="C564">
            <v>18250</v>
          </cell>
          <cell r="D564" t="str">
            <v>KG</v>
          </cell>
          <cell r="E564" t="str">
            <v>M+L</v>
          </cell>
          <cell r="F564" t="str">
            <v>M+L</v>
          </cell>
          <cell r="H564">
            <v>0</v>
          </cell>
          <cell r="J564">
            <v>0</v>
          </cell>
          <cell r="K564" t="str">
            <v>M+L</v>
          </cell>
          <cell r="L564" t="str">
            <v>M+L</v>
          </cell>
          <cell r="M564">
            <v>0</v>
          </cell>
          <cell r="N564">
            <v>0</v>
          </cell>
          <cell r="O564">
            <v>16</v>
          </cell>
          <cell r="P564">
            <v>292000</v>
          </cell>
        </row>
        <row r="565">
          <cell r="A565" t="str">
            <v>J.2.10</v>
          </cell>
          <cell r="B565" t="str">
            <v xml:space="preserve"> MAN-HOLE, (?????)</v>
          </cell>
          <cell r="C565">
            <v>0</v>
          </cell>
          <cell r="D565" t="str">
            <v>SET</v>
          </cell>
          <cell r="P565">
            <v>0</v>
          </cell>
        </row>
        <row r="566">
          <cell r="A566" t="str">
            <v>J.2.11</v>
          </cell>
          <cell r="B566" t="str">
            <v xml:space="preserve"> HAND HOLE, 1200Lx1000Wx1200D</v>
          </cell>
          <cell r="C566">
            <v>7</v>
          </cell>
          <cell r="D566" t="str">
            <v>SET</v>
          </cell>
          <cell r="E566" t="str">
            <v>M+L</v>
          </cell>
          <cell r="F566" t="str">
            <v>M+L</v>
          </cell>
          <cell r="H566">
            <v>0</v>
          </cell>
          <cell r="J566">
            <v>0</v>
          </cell>
          <cell r="K566" t="str">
            <v>M+L</v>
          </cell>
          <cell r="L566" t="str">
            <v>M+L</v>
          </cell>
          <cell r="M566">
            <v>0</v>
          </cell>
          <cell r="N566">
            <v>0</v>
          </cell>
          <cell r="O566">
            <v>18000</v>
          </cell>
          <cell r="P566">
            <v>126000</v>
          </cell>
        </row>
        <row r="567">
          <cell r="A567" t="str">
            <v>J.2.12</v>
          </cell>
          <cell r="B567" t="str">
            <v xml:space="preserve"> COMPOND FOR WATER SEALING(IN MH.)</v>
          </cell>
          <cell r="C567">
            <v>1250</v>
          </cell>
          <cell r="D567" t="str">
            <v>KG</v>
          </cell>
          <cell r="E567" t="str">
            <v>M+L</v>
          </cell>
          <cell r="F567" t="str">
            <v>M+L</v>
          </cell>
          <cell r="H567">
            <v>0</v>
          </cell>
          <cell r="J567">
            <v>0</v>
          </cell>
          <cell r="K567" t="str">
            <v>M+L</v>
          </cell>
          <cell r="L567" t="str">
            <v>M+L</v>
          </cell>
          <cell r="M567">
            <v>0</v>
          </cell>
          <cell r="N567">
            <v>0</v>
          </cell>
          <cell r="O567">
            <v>200</v>
          </cell>
          <cell r="P567">
            <v>250000</v>
          </cell>
        </row>
        <row r="568">
          <cell r="B568" t="str">
            <v>SUB-TOTAL : (J.2)</v>
          </cell>
          <cell r="F568">
            <v>1004000</v>
          </cell>
          <cell r="J568">
            <v>8020</v>
          </cell>
          <cell r="L568">
            <v>1004000</v>
          </cell>
          <cell r="P568">
            <v>6436000</v>
          </cell>
        </row>
        <row r="569">
          <cell r="F569">
            <v>0</v>
          </cell>
          <cell r="H569">
            <v>0</v>
          </cell>
          <cell r="J569">
            <v>0</v>
          </cell>
          <cell r="K569">
            <v>0</v>
          </cell>
          <cell r="L569">
            <v>0</v>
          </cell>
          <cell r="M569">
            <v>0</v>
          </cell>
          <cell r="N569">
            <v>0</v>
          </cell>
          <cell r="O569">
            <v>0</v>
          </cell>
          <cell r="P569">
            <v>0</v>
          </cell>
        </row>
        <row r="570">
          <cell r="B570" t="str">
            <v>SUB-TOTAL : (J)</v>
          </cell>
          <cell r="F570">
            <v>5900800</v>
          </cell>
          <cell r="H570">
            <v>0</v>
          </cell>
          <cell r="J570">
            <v>27331</v>
          </cell>
          <cell r="K570">
            <v>0</v>
          </cell>
          <cell r="L570">
            <v>5900800</v>
          </cell>
          <cell r="M570">
            <v>0</v>
          </cell>
          <cell r="N570">
            <v>0</v>
          </cell>
          <cell r="O570">
            <v>0</v>
          </cell>
          <cell r="P570">
            <v>21953600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refreshError="1"/>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refreshError="1"/>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refreshError="1"/>
      <sheetData sheetId="490" refreshError="1"/>
      <sheetData sheetId="491"/>
      <sheetData sheetId="492"/>
      <sheetData sheetId="493" refreshError="1"/>
      <sheetData sheetId="494"/>
      <sheetData sheetId="495" refreshError="1"/>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
      <sheetName val="T-Tramcat"/>
      <sheetName val="TramCat"/>
      <sheetName val="T.Tinh"/>
      <sheetName val="CT_TBA"/>
      <sheetName val="T-35KV"/>
      <sheetName val="35KV"/>
      <sheetName val="KhoBai"/>
      <sheetName val="ChuyenQuan"/>
      <sheetName val="T-TBA"/>
      <sheetName val="TBA"/>
      <sheetName val="CTVanChuyen"/>
      <sheetName val="VLC_Tramcat"/>
      <sheetName val="VLC_35KV"/>
      <sheetName val="VLC_TBA"/>
      <sheetName val="XL4Popp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Dung"/>
      <sheetName val="NhapSL"/>
      <sheetName val="PhanBoNgang"/>
      <sheetName val="Noi-Luc"/>
      <sheetName val="Thep-MatCat"/>
      <sheetName val="Kiem-Toan"/>
      <sheetName val="Tinh-Duyet"/>
      <sheetName val="Khai-Thac"/>
      <sheetName val="MAT-CAU"/>
      <sheetName val="Dam-Ngang"/>
      <sheetName val="Hinh_Ve"/>
      <sheetName val="Rp"/>
      <sheetName val="Rm"/>
      <sheetName val="H10-H30"/>
      <sheetName val="XB80-X60"/>
      <sheetName val="XL4Popp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Up"/>
      <sheetName val="Lookup"/>
      <sheetName val="Oct"/>
      <sheetName val="Nov"/>
      <sheetName val="Dec"/>
      <sheetName val="Jan"/>
      <sheetName val="Feb"/>
      <sheetName val="Mar"/>
      <sheetName val="Apr"/>
      <sheetName val="May"/>
      <sheetName val="Jun"/>
      <sheetName val="Jul"/>
      <sheetName val="Aug"/>
      <sheetName val="Sep"/>
      <sheetName val="XL4Tes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List of 2 digit codes"/>
    </sheetNames>
    <sheetDataSet>
      <sheetData sheetId="0"/>
      <sheetData sheetId="1" refreshError="1">
        <row r="9">
          <cell r="B9" t="str">
            <v>Unique Identifiers</v>
          </cell>
          <cell r="C9" t="str">
            <v>Contract Number</v>
          </cell>
          <cell r="D9" t="str">
            <v>Description</v>
          </cell>
        </row>
        <row r="10">
          <cell r="B10" t="str">
            <v/>
          </cell>
        </row>
        <row r="11">
          <cell r="B11" t="str">
            <v>B1</v>
          </cell>
          <cell r="C11" t="str">
            <v>A0430</v>
          </cell>
          <cell r="D11" t="str">
            <v xml:space="preserve">Guinea : FP/Health (PRISM)    </v>
          </cell>
        </row>
        <row r="12">
          <cell r="B12" t="str">
            <v>B2</v>
          </cell>
          <cell r="C12" t="str">
            <v>A0500</v>
          </cell>
          <cell r="D12" t="str">
            <v xml:space="preserve">South Africa: Equity          </v>
          </cell>
        </row>
        <row r="13">
          <cell r="B13" t="str">
            <v>B3</v>
          </cell>
          <cell r="C13" t="str">
            <v>A0526</v>
          </cell>
          <cell r="D13" t="str">
            <v xml:space="preserve">Guatemala:  TA to APROFAM     </v>
          </cell>
        </row>
        <row r="14">
          <cell r="B14" t="str">
            <v>B4</v>
          </cell>
          <cell r="C14" t="str">
            <v>A0800</v>
          </cell>
          <cell r="D14" t="str">
            <v xml:space="preserve">Senegal: MH/FP                </v>
          </cell>
        </row>
        <row r="15">
          <cell r="B15" t="str">
            <v>B5</v>
          </cell>
          <cell r="C15" t="str">
            <v>A0900</v>
          </cell>
          <cell r="D15" t="str">
            <v>Philippines: PMTAT</v>
          </cell>
        </row>
        <row r="16">
          <cell r="B16" t="str">
            <v>B6</v>
          </cell>
          <cell r="C16" t="str">
            <v>A1300</v>
          </cell>
          <cell r="D16" t="str">
            <v>BASICS II:  Child Health Flagship</v>
          </cell>
        </row>
        <row r="17">
          <cell r="B17" t="str">
            <v>B7</v>
          </cell>
          <cell r="C17" t="str">
            <v>A1301</v>
          </cell>
          <cell r="D17" t="str">
            <v xml:space="preserve">BASICS II: MSH PCHC Costs     </v>
          </cell>
        </row>
        <row r="18">
          <cell r="B18" t="str">
            <v>B8</v>
          </cell>
          <cell r="C18" t="str">
            <v>A1302</v>
          </cell>
          <cell r="D18" t="str">
            <v>BASICS II: Managing Partner Ex</v>
          </cell>
        </row>
        <row r="19">
          <cell r="B19" t="str">
            <v>B9</v>
          </cell>
          <cell r="C19" t="str">
            <v>A1400</v>
          </cell>
          <cell r="D19" t="str">
            <v xml:space="preserve">Kenya: APHIA                  </v>
          </cell>
        </row>
        <row r="20">
          <cell r="B20" t="str">
            <v>C1</v>
          </cell>
          <cell r="C20" t="str">
            <v>A1645</v>
          </cell>
          <cell r="D20" t="str">
            <v>Nicaragua: PROSALUD</v>
          </cell>
        </row>
        <row r="21">
          <cell r="B21" t="str">
            <v>C2</v>
          </cell>
          <cell r="C21" t="str">
            <v>A2004</v>
          </cell>
          <cell r="D21" t="str">
            <v xml:space="preserve">Haiti: HS2004 Phase II </v>
          </cell>
        </row>
        <row r="22">
          <cell r="B22" t="str">
            <v>C4</v>
          </cell>
          <cell r="C22" t="str">
            <v>A3555</v>
          </cell>
          <cell r="D22" t="str">
            <v>INRUD Danida Portion 1998/1999</v>
          </cell>
        </row>
        <row r="23">
          <cell r="B23" t="str">
            <v>C5</v>
          </cell>
          <cell r="C23" t="str">
            <v>A4300</v>
          </cell>
          <cell r="D23" t="str">
            <v xml:space="preserve">Guinea: MSH Costsharing       </v>
          </cell>
        </row>
        <row r="24">
          <cell r="B24" t="str">
            <v>H7</v>
          </cell>
          <cell r="C24" t="str">
            <v>A4749</v>
          </cell>
          <cell r="D24" t="str">
            <v>Turkey: MEASURE Evaluation</v>
          </cell>
        </row>
        <row r="25">
          <cell r="B25" t="str">
            <v>C7</v>
          </cell>
          <cell r="C25" t="str">
            <v>A4760</v>
          </cell>
          <cell r="D25" t="str">
            <v>Egypt: POP IV</v>
          </cell>
        </row>
        <row r="26">
          <cell r="B26" t="str">
            <v>H9</v>
          </cell>
          <cell r="C26" t="str">
            <v>A4765</v>
          </cell>
          <cell r="D26" t="str">
            <v>Cardinal</v>
          </cell>
        </row>
        <row r="27">
          <cell r="B27" t="str">
            <v>J1</v>
          </cell>
          <cell r="C27" t="str">
            <v>A4798</v>
          </cell>
          <cell r="D27" t="str">
            <v>Mutual Expectations with AFRO</v>
          </cell>
        </row>
        <row r="28">
          <cell r="B28" t="str">
            <v>C9</v>
          </cell>
          <cell r="C28" t="str">
            <v>A4806</v>
          </cell>
          <cell r="D28" t="str">
            <v>Bhutan: TA Danida HMIS</v>
          </cell>
        </row>
        <row r="29">
          <cell r="B29" t="str">
            <v>D1</v>
          </cell>
          <cell r="C29" t="str">
            <v>A4900</v>
          </cell>
          <cell r="D29" t="str">
            <v>AIDSMark</v>
          </cell>
        </row>
        <row r="30">
          <cell r="B30" t="str">
            <v>D2</v>
          </cell>
          <cell r="C30" t="str">
            <v>A4950</v>
          </cell>
          <cell r="D30" t="str">
            <v>HIV/AIDS Interventions</v>
          </cell>
        </row>
        <row r="31">
          <cell r="B31" t="str">
            <v>J4</v>
          </cell>
          <cell r="C31" t="str">
            <v>A4956</v>
          </cell>
          <cell r="D31" t="str">
            <v xml:space="preserve">Nicaragua: Hurricane Mitch    </v>
          </cell>
        </row>
        <row r="32">
          <cell r="B32" t="str">
            <v>D4</v>
          </cell>
          <cell r="C32" t="str">
            <v>A5001</v>
          </cell>
          <cell r="D32" t="str">
            <v>Bangladesh-TASC: IOCH</v>
          </cell>
        </row>
        <row r="33">
          <cell r="B33" t="str">
            <v>D5</v>
          </cell>
          <cell r="C33" t="str">
            <v>A5002</v>
          </cell>
          <cell r="D33" t="str">
            <v>El Salvador-TASC:  OUT</v>
          </cell>
        </row>
        <row r="34">
          <cell r="B34" t="str">
            <v>D6</v>
          </cell>
          <cell r="C34" t="str">
            <v>A5004</v>
          </cell>
          <cell r="D34" t="str">
            <v>Bolivia-TASC:  SIS</v>
          </cell>
        </row>
        <row r="35">
          <cell r="B35" t="str">
            <v>D7</v>
          </cell>
          <cell r="C35" t="str">
            <v>A5005</v>
          </cell>
          <cell r="D35" t="str">
            <v xml:space="preserve">Philippines-TASC: Health Ref  </v>
          </cell>
        </row>
        <row r="36">
          <cell r="B36" t="str">
            <v>J6</v>
          </cell>
          <cell r="C36" t="str">
            <v>A5006</v>
          </cell>
          <cell r="D36" t="str">
            <v xml:space="preserve">Georgia-TASC: Safe Motherhood </v>
          </cell>
        </row>
        <row r="37">
          <cell r="B37" t="str">
            <v>D8</v>
          </cell>
          <cell r="C37" t="str">
            <v>A8400</v>
          </cell>
          <cell r="D37" t="str">
            <v xml:space="preserve">Health Financing Course (HFE) </v>
          </cell>
        </row>
        <row r="38">
          <cell r="B38" t="str">
            <v>D9</v>
          </cell>
          <cell r="C38" t="str">
            <v>A8600</v>
          </cell>
          <cell r="D38" t="str">
            <v>Planning &amp; Management Informat</v>
          </cell>
        </row>
        <row r="39">
          <cell r="B39" t="str">
            <v>E1</v>
          </cell>
          <cell r="C39" t="str">
            <v>A8700</v>
          </cell>
          <cell r="D39" t="str">
            <v>Strategic Leadership/English (</v>
          </cell>
        </row>
        <row r="40">
          <cell r="B40" t="str">
            <v>J9</v>
          </cell>
          <cell r="C40" t="str">
            <v>A8720</v>
          </cell>
          <cell r="D40" t="str">
            <v xml:space="preserve">Leadership Strategique/French </v>
          </cell>
        </row>
        <row r="41">
          <cell r="B41" t="str">
            <v>E2</v>
          </cell>
          <cell r="C41" t="str">
            <v>A8740</v>
          </cell>
          <cell r="D41" t="str">
            <v xml:space="preserve">Liderazgo Estrategico/Spanish </v>
          </cell>
        </row>
        <row r="42">
          <cell r="B42" t="str">
            <v>K3</v>
          </cell>
          <cell r="C42" t="str">
            <v>A8960</v>
          </cell>
          <cell r="D42" t="str">
            <v xml:space="preserve">Managing the Procure of Pharm </v>
          </cell>
        </row>
        <row r="43">
          <cell r="B43" t="str">
            <v>A3</v>
          </cell>
          <cell r="C43" t="str">
            <v>ADVA3</v>
          </cell>
          <cell r="D43" t="str">
            <v xml:space="preserve">ADVANCE Africa                </v>
          </cell>
        </row>
        <row r="44">
          <cell r="B44" t="str">
            <v>N5</v>
          </cell>
          <cell r="C44" t="str">
            <v>D3556</v>
          </cell>
          <cell r="D44" t="str">
            <v>INRUD Danida Portion 2000/2001</v>
          </cell>
        </row>
        <row r="45">
          <cell r="B45" t="str">
            <v>E6</v>
          </cell>
          <cell r="C45" t="str">
            <v>D3601</v>
          </cell>
          <cell r="D45" t="str">
            <v>Gates Drug Management Center</v>
          </cell>
        </row>
        <row r="46">
          <cell r="B46" t="str">
            <v>DV</v>
          </cell>
          <cell r="C46" t="str">
            <v>DEV10</v>
          </cell>
          <cell r="D46" t="str">
            <v>Indirect Costs - Development Office</v>
          </cell>
        </row>
        <row r="47">
          <cell r="B47" t="str">
            <v>DM</v>
          </cell>
          <cell r="C47" t="str">
            <v>DMP30</v>
          </cell>
          <cell r="D47" t="str">
            <v>Indirect Costs - Drug Management Program</v>
          </cell>
        </row>
        <row r="48">
          <cell r="B48" t="str">
            <v>F1</v>
          </cell>
          <cell r="C48" t="str">
            <v>F4060</v>
          </cell>
          <cell r="D48" t="str">
            <v xml:space="preserve">Hewlett Foundation Grant      </v>
          </cell>
        </row>
        <row r="49">
          <cell r="B49" t="str">
            <v>F2</v>
          </cell>
          <cell r="C49" t="str">
            <v>F4065</v>
          </cell>
          <cell r="D49" t="str">
            <v xml:space="preserve">India: LIP </v>
          </cell>
        </row>
        <row r="50">
          <cell r="B50" t="str">
            <v>F4</v>
          </cell>
          <cell r="C50" t="str">
            <v>F4067</v>
          </cell>
          <cell r="D50" t="str">
            <v xml:space="preserve">Japan:  Education &amp; Advocacy  </v>
          </cell>
        </row>
        <row r="51">
          <cell r="B51" t="str">
            <v>F7</v>
          </cell>
          <cell r="C51" t="str">
            <v>F4691</v>
          </cell>
          <cell r="D51" t="str">
            <v xml:space="preserve">AVSC Consultancy  (Bhattarai) </v>
          </cell>
        </row>
        <row r="52">
          <cell r="B52" t="str">
            <v>F8</v>
          </cell>
          <cell r="C52" t="str">
            <v>F4774</v>
          </cell>
          <cell r="D52" t="str">
            <v>Japan: Strengthening Leadershp</v>
          </cell>
        </row>
        <row r="53">
          <cell r="B53" t="str">
            <v>G1</v>
          </cell>
          <cell r="C53" t="str">
            <v>F4785</v>
          </cell>
          <cell r="D53" t="str">
            <v>Effective Infornal Education T</v>
          </cell>
        </row>
        <row r="54">
          <cell r="B54" t="str">
            <v>M8</v>
          </cell>
          <cell r="C54" t="str">
            <v>F4793</v>
          </cell>
          <cell r="D54" t="str">
            <v xml:space="preserve">Japan: Strengthening Leaders  </v>
          </cell>
        </row>
        <row r="55">
          <cell r="B55" t="str">
            <v>FI</v>
          </cell>
          <cell r="C55" t="str">
            <v>FIN07</v>
          </cell>
          <cell r="D55" t="str">
            <v>Indirect Costs - Finance Office</v>
          </cell>
        </row>
        <row r="56">
          <cell r="B56" t="str">
            <v>P2</v>
          </cell>
          <cell r="C56" t="str">
            <v>HARP2</v>
          </cell>
          <cell r="D56" t="str">
            <v>Harvard Anthology on COPC</v>
          </cell>
        </row>
        <row r="57">
          <cell r="B57" t="str">
            <v>P4</v>
          </cell>
          <cell r="C57" t="str">
            <v>HHCP4</v>
          </cell>
          <cell r="D57" t="str">
            <v>Holyoke Health Center, MOST Workshop</v>
          </cell>
        </row>
        <row r="58">
          <cell r="B58" t="str">
            <v>HR</v>
          </cell>
          <cell r="C58" t="str">
            <v>HRA08</v>
          </cell>
          <cell r="D58" t="str">
            <v>Indirect Costs - HR&amp;A</v>
          </cell>
        </row>
        <row r="59">
          <cell r="B59" t="str">
            <v>HF</v>
          </cell>
          <cell r="C59" t="str">
            <v>HRF40</v>
          </cell>
          <cell r="D59" t="str">
            <v>Indirect Costs - HRF Program Area</v>
          </cell>
        </row>
        <row r="60">
          <cell r="B60" t="str">
            <v>A5</v>
          </cell>
          <cell r="C60" t="str">
            <v>IMPA5</v>
          </cell>
          <cell r="D60" t="str">
            <v>Brazil:  Impact</v>
          </cell>
        </row>
        <row r="61">
          <cell r="B61" t="str">
            <v>IN</v>
          </cell>
          <cell r="C61" t="str">
            <v>INF70</v>
          </cell>
          <cell r="D61" t="str">
            <v>Indirect Costs - Inform Program Area</v>
          </cell>
        </row>
        <row r="62">
          <cell r="B62" t="str">
            <v>A2</v>
          </cell>
          <cell r="C62" t="str">
            <v>MLDA2</v>
          </cell>
          <cell r="D62" t="str">
            <v xml:space="preserve">MLD                           </v>
          </cell>
        </row>
        <row r="63">
          <cell r="B63" t="str">
            <v>MT</v>
          </cell>
          <cell r="C63" t="str">
            <v>MTR90</v>
          </cell>
          <cell r="D63" t="str">
            <v>Indirect Costs- MT</v>
          </cell>
        </row>
        <row r="64">
          <cell r="B64" t="str">
            <v>OP</v>
          </cell>
          <cell r="C64" t="str">
            <v>OOP60</v>
          </cell>
          <cell r="D64" t="str">
            <v>Indirect Costs - OOP</v>
          </cell>
        </row>
        <row r="65">
          <cell r="B65" t="str">
            <v>N1</v>
          </cell>
          <cell r="C65" t="str">
            <v>P4959</v>
          </cell>
          <cell r="D65" t="str">
            <v xml:space="preserve">FASID HIV/AIDS Training-TO#6  </v>
          </cell>
        </row>
        <row r="66">
          <cell r="B66" t="str">
            <v>PO</v>
          </cell>
          <cell r="C66" t="str">
            <v>POP80</v>
          </cell>
          <cell r="D66" t="str">
            <v>Indirect Costs - Population Program Area</v>
          </cell>
        </row>
        <row r="67">
          <cell r="B67" t="str">
            <v>PT</v>
          </cell>
          <cell r="C67" t="str">
            <v>PTOFF</v>
          </cell>
          <cell r="D67" t="str">
            <v>Paid Time Off</v>
          </cell>
        </row>
        <row r="68">
          <cell r="B68" t="str">
            <v>P3</v>
          </cell>
          <cell r="C68" t="str">
            <v>ROCP3</v>
          </cell>
          <cell r="D68" t="str">
            <v>Financial Plan for Global TB Drug Facility</v>
          </cell>
        </row>
        <row r="69">
          <cell r="B69" t="str">
            <v>A1</v>
          </cell>
          <cell r="C69" t="str">
            <v>RPMA1</v>
          </cell>
          <cell r="D69" t="str">
            <v xml:space="preserve">RPM+                          </v>
          </cell>
        </row>
        <row r="70">
          <cell r="B70" t="str">
            <v>SH</v>
          </cell>
          <cell r="C70" t="str">
            <v>SHS50</v>
          </cell>
          <cell r="D70" t="str">
            <v>Indirect Costs - SHS Program Area</v>
          </cell>
        </row>
        <row r="71">
          <cell r="B71" t="str">
            <v>P1</v>
          </cell>
          <cell r="C71" t="str">
            <v>WBPP1</v>
          </cell>
          <cell r="D71" t="str">
            <v>World Band Procurement Training Methods</v>
          </cell>
        </row>
        <row r="72">
          <cell r="B72" t="str">
            <v>9H</v>
          </cell>
          <cell r="C72" t="str">
            <v>FIS9H</v>
          </cell>
          <cell r="D72" t="str">
            <v>FISC Indirect</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n"/>
      <sheetName val="mat"/>
      <sheetName val="atgt"/>
      <sheetName val="cong"/>
      <sheetName val="vua"/>
      <sheetName val="gVL"/>
      <sheetName val="dtoan"/>
      <sheetName val="dtct"/>
      <sheetName val="t-dtoan"/>
      <sheetName val="cpkhac"/>
      <sheetName val="gpmb"/>
      <sheetName val="Sheet1"/>
      <sheetName val="XL4Poppy"/>
      <sheetName val="Vatu"/>
      <sheetName val="khluongconlai"/>
      <sheetName val="Bao cao"/>
      <sheetName val="00000000"/>
      <sheetName val="TG TSCD - OK"/>
      <sheetName val="TM"/>
      <sheetName val="KQKD-OK"/>
      <sheetName val="LC tien te"/>
      <sheetName val="GTGT"/>
      <sheetName val="DT-CP"/>
      <sheetName val="QT TNDN"/>
      <sheetName val="Trang bia"/>
      <sheetName val="Sheet3"/>
      <sheetName val="Sheet2"/>
      <sheetName val="CD tai khoan"/>
      <sheetName val="CDKT - OK"/>
      <sheetName val="Chi tieu ngoai bang - OK"/>
      <sheetName val="THTHNVnn-OK"/>
      <sheetName val="GTGT duoc KT, hoan lai, mien0k "/>
      <sheetName val="Bang ke chi phi"/>
      <sheetName val="Phai thu - OK"/>
      <sheetName val="Phai tra - OK"/>
      <sheetName val="Tam ung"/>
      <sheetName val="XNT - OK"/>
      <sheetName val="Thu noi bo"/>
      <sheetName val="Phai tra noi bo"/>
      <sheetName val="Tinh hinh thu nhap CBCNV - OK"/>
      <sheetName val="10000000"/>
      <sheetName val="List of 2 digit codes"/>
      <sheetName val="Bang khoi luong"/>
      <sheetName val="Bang phan tich"/>
      <sheetName val="TH vat tu"/>
      <sheetName val="TH kinh phi"/>
      <sheetName val="TH May TC"/>
      <sheetName val="TH nhan cong"/>
      <sheetName val="Thong ke thiet bi"/>
      <sheetName val="Dinh muc CP KTCB khac"/>
      <sheetName val="XL4Test5"/>
      <sheetName val="THop01"/>
      <sheetName val="THop02"/>
      <sheetName val="Ctiet01"/>
      <sheetName val="Ctiet02"/>
      <sheetName val="Bke01"/>
      <sheetName val="Bke02"/>
      <sheetName val="Ctiet03"/>
      <sheetName val="THop03"/>
      <sheetName val="Bke03"/>
      <sheetName val="BCTHQI"/>
      <sheetName val="C tietTH6T"/>
      <sheetName val="BCTH6T"/>
      <sheetName val="BCTHQII"/>
      <sheetName val="CtietQI"/>
      <sheetName val="CtietQII"/>
      <sheetName val="Bke04"/>
      <sheetName val="THop04"/>
      <sheetName val="Ctiet04"/>
      <sheetName val="C tiet 05"/>
      <sheetName val="THop05"/>
      <sheetName val="Bke05"/>
      <sheetName val="Bke06"/>
      <sheetName val="THop06"/>
      <sheetName val="Ctiet06"/>
      <sheetName val="Bke07"/>
      <sheetName val="THop07"/>
      <sheetName val="Ctiet07"/>
      <sheetName val="Den 31,7"/>
      <sheetName val="Bke08"/>
      <sheetName val="THop08"/>
      <sheetName val="Ctiet08"/>
      <sheetName val="BCQIII"/>
      <sheetName val="CtietQIII"/>
      <sheetName val="BC9Tnam"/>
      <sheetName val="THop09"/>
      <sheetName val="Ctiet09"/>
      <sheetName val="Bke09"/>
      <sheetName val="THop10"/>
      <sheetName val="Bke 10"/>
      <sheetName val="Ctiet10"/>
      <sheetName val="UOc T10"/>
      <sheetName val="Ctiet11"/>
      <sheetName val="THop11"/>
      <sheetName val="Bke 11"/>
      <sheetName val="Uoc 2005"/>
      <sheetName val="THop12"/>
      <sheetName val="Ctiet12"/>
      <sheetName val="Bke 12"/>
      <sheetName val="XXXXXXXX"/>
      <sheetName val="XXXXXXX0"/>
      <sheetName val="dtkt"/>
      <sheetName val="lt-tl"/>
      <sheetName val="px3-tl"/>
      <sheetName val="px1-tl"/>
      <sheetName val="vp-tl"/>
      <sheetName val="px2,tb-tl"/>
      <sheetName val="th-qt"/>
      <sheetName val="bqt"/>
      <sheetName val="tl-khovt"/>
      <sheetName val="dtkhovt"/>
      <sheetName val="Sheet8"/>
      <sheetName val="Sheet9"/>
      <sheetName val="Sheet10"/>
      <sheetName val="Sheet11"/>
      <sheetName val="Sheet12"/>
      <sheetName val="Sheet13"/>
      <sheetName val="Sheet14"/>
      <sheetName val="Sheet15"/>
      <sheetName val="Sheet16"/>
      <sheetName val="Sheet17"/>
      <sheetName val="Sheet18"/>
      <sheetName val="tkhai"/>
      <sheetName val="muavao"/>
      <sheetName val="banra"/>
      <sheetName val="BCSDHDNam"/>
      <sheetName val="SDHDThang"/>
      <sheetName val="m doc"/>
      <sheetName val="truc tiep"/>
      <sheetName val="Luong T1- 03"/>
      <sheetName val="Luong T2- 03"/>
      <sheetName val="Luong T3- 03"/>
      <sheetName val="DTCT-tuyen chinh"/>
      <sheetName val="QUY TIEN MAT"/>
      <sheetName val="Tongcongchixdnha"/>
      <sheetName val="QUY XAY DUNG NHA HANG"/>
      <sheetName val="MTO REV.0"/>
      <sheetName val="CC.huyen"/>
      <sheetName val="Vat tu"/>
      <sheetName val="00000080"/>
      <sheetName val="THmp03"/>
      <sheetName val="410-goc"/>
      <sheetName val="420-goc"/>
      <sheetName val="430-goc"/>
      <sheetName val="44-goc"/>
      <sheetName val="45-goc"/>
      <sheetName val="410"/>
      <sheetName val="420"/>
      <sheetName val="430"/>
      <sheetName val="440"/>
      <sheetName val="450"/>
      <sheetName val="~         "/>
      <sheetName val="RECAP"/>
      <sheetName val="K²_x0000__x0000_OK"/>
      <sheetName val="ngn"/>
      <sheetName val="tl/khovt"/>
      <sheetName val="Chi tieu ngoak bang - OK"/>
      <sheetName val="CtietQK"/>
      <sheetName val="Thong ke thigt bi"/>
      <sheetName val="K²??OK"/>
      <sheetName val="Dinh muc CP KTCB kêac"/>
      <sheetName val="Bke(10"/>
      <sheetName val="giathanh1"/>
      <sheetName val="dt-tkkttc1-1"/>
      <sheetName val="soban"/>
      <sheetName val="stock"/>
      <sheetName val="220"/>
      <sheetName val="230"/>
      <sheetName val="250"/>
      <sheetName val="240"/>
      <sheetName val="cho giao"/>
      <sheetName val="choban"/>
      <sheetName val="Ban"/>
      <sheetName val="Cadencier 410"/>
      <sheetName val="Cadencier 420"/>
      <sheetName val="Car"/>
      <sheetName val="K²_x0000__x0000_€OK"/>
      <sheetName val="K²??€OK"/>
      <sheetName val="K²"/>
      <sheetName val="tl_khovt"/>
      <sheetName val="K²__OK"/>
      <sheetName val="K²__€OK"/>
      <sheetName val="tra-vat-lieu"/>
      <sheetName val="TOONG HOP"/>
      <sheetName val="ten ncc"/>
      <sheetName val="cho g iao"/>
      <sheetName val="0204"/>
      <sheetName val="ton "/>
      <sheetName val="0000000000"/>
      <sheetName val="coctuatrenda"/>
      <sheetName val="Bao_cao"/>
      <sheetName val="TG_TSCD_-_OK"/>
      <sheetName val="LC_tien_te"/>
      <sheetName val="QT_TNDN"/>
      <sheetName val="Trang_bia"/>
      <sheetName val="CD_tai_khoan"/>
      <sheetName val="CDKT_-_OK"/>
      <sheetName val="Chi_tieu_ngoai_bang_-_OK"/>
      <sheetName val="GTGT_duoc_KT,_hoan_lai,_mien0k_"/>
      <sheetName val="Bang_ke_chi_phi"/>
      <sheetName val="Phai_thu_-_OK"/>
      <sheetName val="Phai_tra_-_OK"/>
      <sheetName val="Tam_ung"/>
      <sheetName val="XNT_-_OK"/>
      <sheetName val="Thu_noi_bo"/>
      <sheetName val="Phai_tra_noi_bo"/>
      <sheetName val="Tinh_hinh_thu_nhap_CBCNV_-_OK"/>
      <sheetName val="C_tietTH6T"/>
      <sheetName val="C_tiet_05"/>
      <sheetName val="Den_31,7"/>
      <sheetName val="Bke_10"/>
      <sheetName val="UOc_T10"/>
      <sheetName val="Bke_11"/>
      <sheetName val="Uoc_2005"/>
      <sheetName val="Bke_12"/>
      <sheetName val="Bang_khoi_luong"/>
      <sheetName val="Bang_phan_tich"/>
      <sheetName val="TH_vat_tu"/>
      <sheetName val="TH_kinh_phi"/>
      <sheetName val="TH_May_TC"/>
      <sheetName val="TH_nhan_cong"/>
      <sheetName val="Thong_ke_thiet_bi"/>
      <sheetName val="Dinh_muc_CP_KTCB_khac"/>
      <sheetName val="THop 3"/>
      <sheetName val="CISCO"/>
      <sheetName val="NC"/>
      <sheetName val="Can"/>
      <sheetName val="Sheet26"/>
      <sheetName val="LEGEND"/>
      <sheetName val="PNT_QUOT__3"/>
      <sheetName val="COAT_WRAP_QIOT__3"/>
      <sheetName val="DGchitiet "/>
    </sheetNames>
    <sheetDataSet>
      <sheetData sheetId="0"/>
      <sheetData sheetId="1"/>
      <sheetData sheetId="2"/>
      <sheetData sheetId="3"/>
      <sheetData sheetId="4"/>
      <sheetData sheetId="5" refreshError="1">
        <row r="64">
          <cell r="Q64">
            <v>5000</v>
          </cell>
        </row>
      </sheetData>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sheetData sheetId="156" refreshError="1"/>
      <sheetData sheetId="157"/>
      <sheetData sheetId="158"/>
      <sheetData sheetId="159"/>
      <sheetData sheetId="160"/>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sheetData sheetId="178" refreshError="1"/>
      <sheetData sheetId="179" refreshError="1"/>
      <sheetData sheetId="180" refreshError="1"/>
      <sheetData sheetId="181" refreshError="1"/>
      <sheetData sheetId="182" refreshError="1"/>
      <sheetData sheetId="183" refreshError="1"/>
      <sheetData sheetId="184" refreshError="1"/>
      <sheetData sheetId="185"/>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n"/>
      <sheetName val="mat"/>
      <sheetName val="cong"/>
      <sheetName val="vua"/>
      <sheetName val="gVL"/>
      <sheetName val="dtoan"/>
      <sheetName val="dap"/>
      <sheetName val="GTXL-duong"/>
      <sheetName val="tkphi"/>
      <sheetName val="bth"/>
      <sheetName val="vattu"/>
      <sheetName val="T1"/>
      <sheetName val="T2"/>
      <sheetName val="T3"/>
      <sheetName val="THQui 1"/>
      <sheetName val="T4"/>
      <sheetName val="T5"/>
      <sheetName val="T6"/>
      <sheetName val="THQui 2"/>
      <sheetName val="T7"/>
      <sheetName val="T8"/>
      <sheetName val="T9"/>
      <sheetName val="THQui 3"/>
      <sheetName val="T10"/>
      <sheetName val="THQui 4"/>
      <sheetName val="TH nam 2003"/>
      <sheetName val="Sheet6"/>
      <sheetName val="XL4Test5"/>
      <sheetName val="tong hop"/>
      <sheetName val="phan tich DG"/>
      <sheetName val="gia vat lieu"/>
      <sheetName val="gia xe may"/>
      <sheetName val="gia nhan cong"/>
      <sheetName val="gvt"/>
      <sheetName val="ATGT"/>
      <sheetName val="DG-TH"/>
      <sheetName val="Tuong-chan"/>
      <sheetName val="Dau-cong"/>
      <sheetName val="dtoan (4)"/>
      <sheetName val="GTXL"/>
      <sheetName val="tmdtu"/>
      <sheetName val="gpmb"/>
      <sheetName val="Sheet3"/>
      <sheetName val="Vatu"/>
      <sheetName val="khluongconlai"/>
      <sheetName val="Bao cao"/>
      <sheetName val="00000000"/>
      <sheetName val=""/>
      <sheetName val="B-n (2)"/>
      <sheetName val="B-n"/>
      <sheetName val="B-ky2"/>
      <sheetName val="TH-t toan"/>
      <sheetName val="T-toan"/>
      <sheetName val="TH"/>
      <sheetName val="B-ky"/>
      <sheetName val="bia"/>
      <sheetName val="th-dn"/>
      <sheetName val="XD"/>
      <sheetName val="dien"/>
      <sheetName val="nuoc"/>
      <sheetName val="Tbi"/>
      <sheetName val="Ctiet-XD"/>
      <sheetName val="Ctiet-dien"/>
      <sheetName val="Ctiet-nuoc"/>
      <sheetName val="Vtu-XD"/>
      <sheetName val="Vtu-dien"/>
      <sheetName val="Vtu-nuoc"/>
      <sheetName val="Tro giup"/>
      <sheetName val="Vp"/>
      <sheetName val="Taichinh"/>
      <sheetName val="NN-PTNT"/>
      <sheetName val="TC-LD"/>
      <sheetName val="KH-DT"/>
      <sheetName val="Tu phap"/>
      <sheetName val="T.TRA"/>
      <sheetName val="QLKTTH"/>
      <sheetName val="QLDA"/>
      <sheetName val="Dan so"/>
      <sheetName val="Sheet1"/>
      <sheetName val="DTCT-tuyen chinh"/>
      <sheetName val="Chart1"/>
      <sheetName val="Chart2"/>
      <sheetName val=" 8"/>
      <sheetName val="Sheet2"/>
      <sheetName val="XL4Poppy"/>
      <sheetName val="tra-vat-lieu"/>
      <sheetName val="dtct cong"/>
      <sheetName val="Giai trinh"/>
      <sheetName val="Du_lieu"/>
      <sheetName val="GPXL-duong"/>
      <sheetName val="dap_x0000__x0000_ƌ_x0000__x0004__x0000__x0000__x0000__x0000__x0000__x0000_㝌ƌ_x0000__x0000__x0000__x0000__x0000__x0000__x0000__x0000_ƌ_x0000__x0000__x0007__x0000_"/>
      <sheetName val="TT_10KV"/>
      <sheetName val="Tuong-#han"/>
      <sheetName val="DLDT"/>
      <sheetName val="IBASE"/>
      <sheetName val="tuong"/>
      <sheetName val="Tra_bang"/>
      <sheetName val="Tra KS"/>
      <sheetName val="_x0000_??_x0000__x0004__x0000__x0000__x0000__x0000__x0000__x0000_??_x0000__x0000__x0000__x0000__x0000__x0000__x0000__x0000_??_x0000__x0000__x0007__x0000__x0000__x0000__x0000__x0000_"/>
      <sheetName val="DG "/>
      <sheetName val="Sheet4"/>
      <sheetName val="nhiemvu2006"/>
      <sheetName val="RutTM"/>
      <sheetName val="10000000"/>
      <sheetName val="20000000"/>
      <sheetName val="30000000"/>
      <sheetName val="dap??ƌ?_x0004_??????㝌ƌ????????ƌ??_x0007_?"/>
      <sheetName val="tong_hop"/>
      <sheetName val="phan_tich_DG"/>
      <sheetName val="gia_vat_lieu"/>
      <sheetName val="gia_xe_may"/>
      <sheetName val="gia_nhan_cong"/>
      <sheetName val="THQui_1"/>
      <sheetName val="THQui_2"/>
      <sheetName val="THQui_3"/>
      <sheetName val="THQui_4"/>
      <sheetName val="TH_nam_2003"/>
      <sheetName val="Bao_cao"/>
      <sheetName val="dtoan_(4)"/>
      <sheetName val="Tu_phap"/>
      <sheetName val="T_TRA"/>
      <sheetName val="Dan_so"/>
      <sheetName val="B-n_(2)"/>
      <sheetName val="TH-t_toan"/>
      <sheetName val="Tro_giup"/>
      <sheetName val="????_x0004_????????????????????_x0007_?????"/>
      <sheetName val="g)a vat lieu"/>
      <sheetName val="dap__ƌ__x0004_______㝌ƌ________ƌ___x0007__"/>
      <sheetName val="Thuc thanh"/>
      <sheetName val="DTCT"/>
      <sheetName val="dap_x0000__x0000_??_x0000__x0004__x0000__x0000__x0000__x0000__x0000__x0000_??_x0000__x0000__x0000__x0000__x0000__x0000__x0000__x0000_??_x0000__x0000__x0007__x0000_"/>
      <sheetName val="GiaVL"/>
      <sheetName val="dtct_cong"/>
      <sheetName val="dapƌ㝌ƌƌ"/>
      <sheetName val="dap?????_x0004_????????????????????_x0007_?"/>
      <sheetName val="Gia"/>
      <sheetName val="DG-TH_x0000_ǲ_x0000__x0000__x0000__x0000__x0000__x0000__x0000__x0000__x0000__x0000_ẜǰ_x0000__x0004__x0000__x0000__x0000__x0000__x0000__x0000_ǰ_x0000__x0000_"/>
      <sheetName val="_____x0004______________________x0007______"/>
      <sheetName val="dap______x0004______________________x0007__"/>
      <sheetName val="__"/>
    </sheetNames>
    <sheetDataSet>
      <sheetData sheetId="0" refreshError="1"/>
      <sheetData sheetId="1" refreshError="1"/>
      <sheetData sheetId="2" refreshError="1"/>
      <sheetData sheetId="3" refreshError="1"/>
      <sheetData sheetId="4" refreshError="1">
        <row r="19">
          <cell r="P19">
            <v>82440.853809523804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sheetData sheetId="83"/>
      <sheetData sheetId="84"/>
      <sheetData sheetId="85" refreshError="1"/>
      <sheetData sheetId="86" refreshError="1"/>
      <sheetData sheetId="87" refreshError="1"/>
      <sheetData sheetId="88" refreshError="1"/>
      <sheetData sheetId="89" refreshError="1"/>
      <sheetData sheetId="90" refreshError="1"/>
      <sheetData sheetId="91" refreshError="1"/>
      <sheetData sheetId="92"/>
      <sheetData sheetId="93" refreshError="1"/>
      <sheetData sheetId="94" refreshError="1"/>
      <sheetData sheetId="95" refreshError="1"/>
      <sheetData sheetId="96"/>
      <sheetData sheetId="97" refreshError="1"/>
      <sheetData sheetId="98" refreshError="1"/>
      <sheetData sheetId="99" refreshError="1"/>
      <sheetData sheetId="100"/>
      <sheetData sheetId="101"/>
      <sheetData sheetId="102"/>
      <sheetData sheetId="103"/>
      <sheetData sheetId="104"/>
      <sheetData sheetId="105"/>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sheetData sheetId="127" refreshError="1"/>
      <sheetData sheetId="128" refreshError="1"/>
      <sheetData sheetId="129" refreshError="1"/>
      <sheetData sheetId="130" refreshError="1"/>
      <sheetData sheetId="131" refreshError="1"/>
      <sheetData sheetId="132" refreshError="1"/>
      <sheetData sheetId="133" refreshError="1"/>
      <sheetData sheetId="134"/>
      <sheetData sheetId="135" refreshError="1"/>
      <sheetData sheetId="136" refreshError="1"/>
      <sheetData sheetId="137" refreshError="1"/>
      <sheetData sheetId="138" refreshError="1"/>
      <sheetData sheetId="13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vc"/>
      <sheetName val="tra-vat-lieu"/>
      <sheetName val="Da tan dung"/>
      <sheetName val="PTDG"/>
      <sheetName val="duong+cong"/>
      <sheetName val="THGTXL05"/>
      <sheetName val="Tonghop"/>
      <sheetName val="Tra_bang"/>
      <sheetName val="kstk(DC)"/>
      <sheetName val="dbgt(tuyen)"/>
      <sheetName val="tong hop"/>
      <sheetName val="phan tich DG"/>
      <sheetName val="gia vat lieu"/>
      <sheetName val="gia xe may"/>
      <sheetName val="gia nhan cong"/>
      <sheetName val="XL4Test5"/>
      <sheetName val=""/>
      <sheetName val="THDT"/>
      <sheetName val="DM-Goc"/>
      <sheetName val="Gia-CT"/>
      <sheetName val="PTCP"/>
      <sheetName val="cphoi"/>
      <sheetName val="XL4Poppy"/>
      <sheetName val="tra_vat_lieu"/>
      <sheetName val="gVL"/>
      <sheetName val="Tai khoan"/>
      <sheetName val="CQD"/>
      <sheetName val="HGAD"/>
      <sheetName val="HGAM1"/>
      <sheetName val="HGAL2"/>
      <sheetName val="HGAL3"/>
      <sheetName val="tcm"/>
      <sheetName val="tieunang"/>
      <sheetName val="TTTA"/>
      <sheetName val="TNTA"/>
      <sheetName val="TMTTH"/>
      <sheetName val="TNBH"/>
      <sheetName val="Sheet4"/>
      <sheetName val="tt"/>
      <sheetName val="TLsannen"/>
      <sheetName val="Sheet1"/>
      <sheetName val="tlsanduong"/>
      <sheetName val="DTKPSADUONG"/>
      <sheetName val="THKPSDUONG"/>
      <sheetName val="TLSNEN"/>
      <sheetName val="DTCTSN"/>
      <sheetName val="DTKPSN"/>
      <sheetName val="KENHLU"/>
      <sheetName val="DTCTKLU"/>
      <sheetName val="thkpklu"/>
      <sheetName val="MBTA"/>
      <sheetName val="DTCTMBTA"/>
      <sheetName val="TKPmtbta"/>
      <sheetName val="MTBHUU"/>
      <sheetName val="DTCTMBHUU"/>
      <sheetName val="THKPBHUU"/>
      <sheetName val="MNTA"/>
      <sheetName val="DTCTMNHANH"/>
      <sheetName val="THKPNTA"/>
      <sheetName val="TLCMANG"/>
      <sheetName val="DTCTCM"/>
      <sheetName val="THKPCM"/>
      <sheetName val="tlcqd"/>
      <sheetName val="DTCTQD"/>
      <sheetName val="thkpcqd"/>
      <sheetName val="30+8QUAD"/>
      <sheetName val="DTCT30+8"/>
      <sheetName val="THKP30+8"/>
      <sheetName val="TLCQD22-46"/>
      <sheetName val="DTCT22-46"/>
      <sheetName val="THKP22-46"/>
      <sheetName val="TLTNANG"/>
      <sheetName val="DTCTNÀNG"/>
      <sheetName val="THKPTNANG"/>
      <sheetName val="PLKS"/>
      <sheetName val="GXL"/>
      <sheetName val="CPK"/>
      <sheetName val="THKP"/>
      <sheetName val="ghtxl"/>
      <sheetName val="buvl"/>
      <sheetName val="VCB"/>
      <sheetName val="CTVT"/>
      <sheetName val="Sheet3"/>
      <sheetName val="Sheet2"/>
      <sheetName val="dongia"/>
      <sheetName val="PLTK"/>
      <sheetName val="00000000"/>
      <sheetName val="10000000"/>
      <sheetName val="tonghoptt"/>
      <sheetName val="ximang"/>
      <sheetName val="da 1x2"/>
      <sheetName val="cat vang"/>
      <sheetName val="phugia555"/>
      <sheetName val="phugia561"/>
      <sheetName val="lt-tl"/>
      <sheetName val="px3-tl"/>
      <sheetName val="px1-tl"/>
      <sheetName val="vp-tl"/>
      <sheetName val="px2,tb-tl"/>
      <sheetName val="th-qt"/>
      <sheetName val="bqt"/>
      <sheetName val="tl-khovt"/>
      <sheetName val="dtkhovt"/>
      <sheetName val="Sheet8"/>
      <sheetName val="Sheet9"/>
      <sheetName val="Sheet10"/>
      <sheetName val="Sheet11"/>
      <sheetName val="Sheet12"/>
      <sheetName val="Sheet13"/>
      <sheetName val="Sheet14"/>
      <sheetName val="Sheet15"/>
      <sheetName val="Sheet16"/>
      <sheetName val="Sheet17"/>
      <sheetName val="Sheet18"/>
      <sheetName val="TM Gach"/>
      <sheetName val="HM bao gia"/>
      <sheetName val="BiaTong Khoan"/>
      <sheetName val="BiaT.K1"/>
      <sheetName val="TH khoan GC+H+L+S"/>
      <sheetName val="TM Khoan HAN"/>
      <sheetName val="TM Khoan GC"/>
      <sheetName val="TM Khoan SON"/>
      <sheetName val="tc phan tich don gia"/>
      <sheetName val="tc chi tiet TC"/>
      <sheetName val="tc chiet tinh TC"/>
      <sheetName val="tc Don gia"/>
      <sheetName val="tc TH - TC"/>
      <sheetName val="tcBiaTC1"/>
      <sheetName val="tcBiaTC2"/>
      <sheetName val="tc Bia TC (3)"/>
      <sheetName val="chi tiet khoan son"/>
      <sheetName val="chiet tinh khoan son "/>
      <sheetName val="Don gia khoan son "/>
      <sheetName val="TH khoan son"/>
      <sheetName val="BiaSon1"/>
      <sheetName val="BiaSon2"/>
      <sheetName val="SS Sgianh"/>
      <sheetName val="chi tiet Khoan GC+HTP"/>
      <sheetName val="chiet tinh Khoan GC+HTP"/>
      <sheetName val="Dongiakhoan GC+HTP"/>
      <sheetName val="TH khoan GC+HTP"/>
      <sheetName val="BiaGC+H1"/>
      <sheetName val="BiaGC+H2"/>
      <sheetName val="chi tiet Khoan gia cong"/>
      <sheetName val="chiet tinh Khoan gia cong"/>
      <sheetName val="Don gia khoan gia cong"/>
      <sheetName val="TH khoan gia cong"/>
      <sheetName val="BiaGC1"/>
      <sheetName val="BiaGC2"/>
      <sheetName val="chi tiet Khoan Han"/>
      <sheetName val="chiet tinh Khoan Han"/>
      <sheetName val="Dongiakhoanhan"/>
      <sheetName val="TH khoan han"/>
      <sheetName val="BiaHan1"/>
      <sheetName val="BiaHan2"/>
      <sheetName val="chi tiet K lap TB"/>
      <sheetName val="chiet tinh K lap TB"/>
      <sheetName val="Dongia K lap TB"/>
      <sheetName val="TH K lap TB"/>
      <sheetName val="BiaLap1"/>
      <sheetName val="BiaLap2"/>
      <sheetName val="20000000"/>
      <sheetName val="30000000"/>
      <sheetName val="40000000"/>
      <sheetName val="50000000"/>
      <sheetName val="60000000"/>
      <sheetName val="70000000"/>
      <sheetName val="DTCT"/>
      <sheetName val="TIEN L"/>
      <sheetName val="THKL"/>
      <sheetName val="BVL"/>
      <sheetName val="PTVL"/>
      <sheetName val="DT"/>
      <sheetName val="KLdat"/>
      <sheetName val="KLthep"/>
      <sheetName val="DG"/>
      <sheetName val="DTKS"/>
      <sheetName val="TH"/>
      <sheetName val="PNT-QUOT-#3"/>
      <sheetName val="COAT&amp;WRAP-QIOT-#3"/>
      <sheetName val="ESTI."/>
      <sheetName val="DI-ESTI"/>
      <sheetName val="Mau NT cho doi"/>
      <sheetName val="THDG- Nha VS"/>
      <sheetName val="THDG- Mong thiet bi"/>
      <sheetName val="son-c"/>
      <sheetName val="duc"/>
      <sheetName val="n4"/>
      <sheetName val="bang "/>
      <sheetName val="373.e6"/>
      <sheetName val="678e5"/>
      <sheetName val="372 e6"/>
      <sheetName val="373 e4"/>
      <sheetName val="677e5"/>
      <sheetName val="duc da"/>
      <sheetName val="son"/>
      <sheetName val="A Tam"/>
      <sheetName val="A To"/>
      <sheetName val="a.thanh da"/>
      <sheetName val="co nguyen"/>
      <sheetName val="lap thinh"/>
      <sheetName val="xe ui ly"/>
      <sheetName val="xe cuoc Dat"/>
      <sheetName val="vc xe ben"/>
      <sheetName val="van chuyen"/>
      <sheetName val="vtu "/>
      <sheetName val="chi phi khac"/>
      <sheetName val="vtu le "/>
      <sheetName val="vtu l0n"/>
      <sheetName val="TONG HOPVAT TU MOI"/>
      <sheetName val="QUYET TOAN "/>
      <sheetName val="402"/>
      <sheetName val="SILICATE"/>
      <sheetName val="cat vaɮѧ"/>
      <sheetName val="THCT"/>
      <sheetName val="THDZ0,4"/>
      <sheetName val="TH DZ35"/>
      <sheetName val="MTL$-INTER"/>
      <sheetName val="Bu_vat_lieu"/>
      <sheetName val="Gia KS"/>
      <sheetName val="DTCT-TB"/>
      <sheetName val="Tong hop phan bo nhien lieu"/>
      <sheetName val="XD Ninh Quang"/>
      <sheetName val="K10"/>
      <sheetName val="PB chi tiet"/>
      <sheetName val="tong hop phan bo nhien lieu "/>
      <sheetName val="[TKKT_15Alan1-dg.xlsYPTDG"/>
      <sheetName val="tong hgp"/>
      <sheetName val="YL4Test5"/>
      <sheetName val="CANDOI"/>
      <sheetName val="GT"/>
      <sheetName val="GITHICH"/>
      <sheetName val="KQ"/>
      <sheetName val="GT KQ"/>
      <sheetName val="NS"/>
      <sheetName val="GT NS"/>
      <sheetName val="CNO"/>
      <sheetName val="CHITIEU"/>
      <sheetName val="THTram"/>
      <sheetName val="\HKP22-46"/>
      <sheetName val="cat va??"/>
      <sheetName val="¢çeet9"/>
      <sheetName val="[TKKT_15Alan1-dg.xls࡝DTCTNÀNG"/>
      <sheetName val="chiet tinh Khoan gib cong"/>
      <sheetName val="_x000d_BTA"/>
      <sheetName val="D_x0014_CTQD"/>
      <sheetName val="_x0004_TCT22-46"/>
      <sheetName val="_x0007_XL"/>
      <sheetName val="_x0013_heet2"/>
      <sheetName val="to.ghoptt"/>
      <sheetName val="ႀ￸B"/>
      <sheetName val="[TKKT_15Ala"/>
      <sheetName val="_TKKT_15Alan1-dg.xlsYPTDG"/>
      <sheetName val="_HKP22-46"/>
      <sheetName val="_TKKT_15Alan1-dg.xls࡝DTCTNÀNG"/>
      <sheetName val="CHITIET"/>
      <sheetName val="_x000a_BTA"/>
      <sheetName val="Da_tan_dung"/>
      <sheetName val="tong_hop"/>
      <sheetName val="phan_tich_DG"/>
      <sheetName val="gia_vat_lieu"/>
      <sheetName val="gia_xe_may"/>
      <sheetName val="gia_nhan_cong"/>
      <sheetName val="da_1x2"/>
      <sheetName val="cat_vang"/>
      <sheetName val="Tai_khoan"/>
      <sheetName val="TM_Gach"/>
      <sheetName val="HM_bao_gia"/>
      <sheetName val="BiaTong_Khoan"/>
      <sheetName val="BiaT_K1"/>
      <sheetName val="TH_khoan_GC+H+L+S"/>
      <sheetName val="TM_Khoan_HAN"/>
      <sheetName val="TM_Khoan_GC"/>
      <sheetName val="TM_Khoan_SON"/>
      <sheetName val="tc_phan_tich_don_gia"/>
      <sheetName val="tc_chi_tiet_TC"/>
      <sheetName val="tc_chiet_tinh_TC"/>
      <sheetName val="tc_Don_gia"/>
      <sheetName val="tc_TH_-_TC"/>
      <sheetName val="tc_Bia_TC_(3)"/>
      <sheetName val="chi_tiet_khoan_son"/>
      <sheetName val="chiet_tinh_khoan_son_"/>
      <sheetName val="Don_gia_khoan_son_"/>
      <sheetName val="TH_khoan_son"/>
      <sheetName val="SS_Sgianh"/>
      <sheetName val="chi_tiet_Khoan_GC+HTP"/>
      <sheetName val="chiet_tinh_Khoan_GC+HTP"/>
      <sheetName val="Dongiakhoan_GC+HTP"/>
      <sheetName val="TH_khoan_GC+HTP"/>
      <sheetName val="chi_tiet_Khoan_gia_cong"/>
      <sheetName val="chiet_tinh_Khoan_gia_cong"/>
      <sheetName val="Don_gia_khoan_gia_cong"/>
      <sheetName val="TH_khoan_gia_cong"/>
      <sheetName val="chi_tiet_Khoan_Han"/>
      <sheetName val="chiet_tinh_Khoan_Han"/>
      <sheetName val="TH_khoan_han"/>
      <sheetName val="chi_tiet_K_lap_TB"/>
      <sheetName val="chiet_tinh_K_lap_TB"/>
      <sheetName val="Dongia_K_lap_TB"/>
      <sheetName val="TH_K_lap_TB"/>
      <sheetName val="TIEN_L"/>
      <sheetName val="bang_"/>
      <sheetName val="373_e6"/>
      <sheetName val="372_e6"/>
      <sheetName val="373_e4"/>
      <sheetName val="ESTI_"/>
      <sheetName val="Mau_NT_cho_doi"/>
      <sheetName val="THDG-_Nha_VS"/>
      <sheetName val="THDG-_Mong_thiet_bi"/>
      <sheetName val="duc_da"/>
      <sheetName val="A_Tam"/>
      <sheetName val="A_To"/>
      <sheetName val="a_thanh_da"/>
      <sheetName val="co_nguyen"/>
      <sheetName val="lap_thinh"/>
      <sheetName val="xe_ui_ly"/>
      <sheetName val="xe_cuoc_Dat"/>
      <sheetName val="vc_xe_ben"/>
      <sheetName val="van_chuyen"/>
      <sheetName val="vtu_"/>
      <sheetName val="chi_phi_khac"/>
      <sheetName val="vtu_le_"/>
      <sheetName val="vtu_l0n"/>
      <sheetName val="TONG_HOPVAT_TU_MOI"/>
      <sheetName val="QUYET_TOAN_"/>
      <sheetName val="GiaVL"/>
      <sheetName val="Lç khoan LK1"/>
      <sheetName val="cat va__"/>
      <sheetName val="Du_lieu"/>
      <sheetName val="??B"/>
      <sheetName val="_TKKT_15Ala"/>
      <sheetName val="FD"/>
      <sheetName val="GI"/>
      <sheetName val="EE (3)"/>
      <sheetName val="PAVEMENT"/>
      <sheetName val="TRAFFIC"/>
      <sheetName val="CT35"/>
      <sheetName val="TK"/>
      <sheetName val="Giaitrinh"/>
      <sheetName val="M02"/>
      <sheetName val="M03"/>
      <sheetName val="M5"/>
      <sheetName val="hd01"/>
      <sheetName val="[TKKT_15Alan1-dg.xls?DTCTNÀNG"/>
      <sheetName val="TH khoan ha_x0000_"/>
      <sheetName val="TNBH_x0000_ͧ_x001f_[TKKT_15Alan1-dg.xls]tls"/>
      <sheetName val="Gia"/>
      <sheetName val="¸TCT30+8"/>
      <sheetName val="VL,NC"/>
      <sheetName val="chiet tifh khoan son "/>
      <sheetName val="#REF"/>
      <sheetName val="TH VL, NC, DDHT Thanhphuoc"/>
      <sheetName val="_TKKT_15Alan1-dg.xls?DTCTNÀNG"/>
      <sheetName val="TH_DZ35"/>
      <sheetName val="ctdg"/>
      <sheetName val="dbgt(tuyan)"/>
      <sheetName val="Don gia kꦤoan son "/>
      <sheetName val="_BTA"/>
      <sheetName val="__B"/>
      <sheetName val="_TKKT_15Alan1-dg.xls_DTCTNÀNG"/>
    </sheetNames>
    <sheetDataSet>
      <sheetData sheetId="0" refreshError="1"/>
      <sheetData sheetId="1" refreshError="1">
        <row r="201">
          <cell r="A201" t="str">
            <v>t</v>
          </cell>
          <cell r="B201" t="str">
            <v>S¾t thÐp c¸c lo¹i</v>
          </cell>
          <cell r="C201" t="str">
            <v>TÊn</v>
          </cell>
          <cell r="D201">
            <v>1</v>
          </cell>
          <cell r="E201">
            <v>2</v>
          </cell>
          <cell r="F201">
            <v>1.1000000000000001</v>
          </cell>
          <cell r="G201">
            <v>1</v>
          </cell>
          <cell r="H201">
            <v>7000</v>
          </cell>
        </row>
        <row r="202">
          <cell r="A202">
            <v>1</v>
          </cell>
          <cell r="B202" t="str">
            <v>§¸ d¨m 1x2</v>
          </cell>
          <cell r="C202" t="str">
            <v>m3</v>
          </cell>
          <cell r="D202">
            <v>1.6</v>
          </cell>
          <cell r="E202">
            <v>1</v>
          </cell>
          <cell r="F202">
            <v>1</v>
          </cell>
          <cell r="G202">
            <v>1.1499999999999999</v>
          </cell>
          <cell r="H202">
            <v>4000</v>
          </cell>
        </row>
        <row r="203">
          <cell r="A203">
            <v>4</v>
          </cell>
          <cell r="B203" t="str">
            <v>§¸ d¨m 4x6</v>
          </cell>
          <cell r="C203" t="str">
            <v>m3</v>
          </cell>
          <cell r="D203">
            <v>1.55</v>
          </cell>
          <cell r="E203">
            <v>1</v>
          </cell>
          <cell r="F203">
            <v>1</v>
          </cell>
          <cell r="G203">
            <v>1.1499999999999999</v>
          </cell>
          <cell r="H203">
            <v>3875</v>
          </cell>
        </row>
        <row r="204">
          <cell r="A204" t="str">
            <v>c</v>
          </cell>
          <cell r="B204" t="str">
            <v>C¸t vµng</v>
          </cell>
          <cell r="C204" t="str">
            <v>m3</v>
          </cell>
          <cell r="D204">
            <v>1.4</v>
          </cell>
          <cell r="E204">
            <v>1</v>
          </cell>
          <cell r="F204">
            <v>1</v>
          </cell>
          <cell r="G204">
            <v>1.1499999999999999</v>
          </cell>
          <cell r="H204">
            <v>3500</v>
          </cell>
        </row>
        <row r="205">
          <cell r="A205" t="str">
            <v>dh</v>
          </cell>
          <cell r="B205" t="str">
            <v xml:space="preserve">§¸ héc </v>
          </cell>
          <cell r="C205" t="str">
            <v>m3</v>
          </cell>
          <cell r="D205">
            <v>1.5</v>
          </cell>
          <cell r="E205">
            <v>2</v>
          </cell>
          <cell r="F205">
            <v>1.1000000000000001</v>
          </cell>
          <cell r="G205">
            <v>1.1499999999999999</v>
          </cell>
          <cell r="H205">
            <v>3750</v>
          </cell>
        </row>
        <row r="206">
          <cell r="A206" t="str">
            <v>dm</v>
          </cell>
          <cell r="B206" t="str">
            <v>§¸ m¹t</v>
          </cell>
          <cell r="C206" t="str">
            <v>m3</v>
          </cell>
          <cell r="D206">
            <v>1.6</v>
          </cell>
          <cell r="E206">
            <v>1</v>
          </cell>
          <cell r="F206">
            <v>1</v>
          </cell>
          <cell r="G206">
            <v>1.1499999999999999</v>
          </cell>
          <cell r="H206">
            <v>4000</v>
          </cell>
        </row>
        <row r="207">
          <cell r="A207" t="str">
            <v>gv</v>
          </cell>
          <cell r="B207" t="str">
            <v>Gç v¸n</v>
          </cell>
          <cell r="C207" t="str">
            <v>m3</v>
          </cell>
          <cell r="D207">
            <v>0.77</v>
          </cell>
          <cell r="E207">
            <v>2</v>
          </cell>
          <cell r="F207">
            <v>1.1000000000000001</v>
          </cell>
          <cell r="G207">
            <v>1</v>
          </cell>
          <cell r="H207">
            <v>7000</v>
          </cell>
        </row>
        <row r="208">
          <cell r="A208" t="str">
            <v>x</v>
          </cell>
          <cell r="B208" t="str">
            <v>Xim¨ng P30</v>
          </cell>
          <cell r="C208" t="str">
            <v>TÊn</v>
          </cell>
          <cell r="D208">
            <v>1</v>
          </cell>
          <cell r="E208">
            <v>3</v>
          </cell>
          <cell r="F208">
            <v>1.3</v>
          </cell>
          <cell r="G208">
            <v>1</v>
          </cell>
          <cell r="H208">
            <v>7000</v>
          </cell>
        </row>
        <row r="209">
          <cell r="A209" t="str">
            <v>x</v>
          </cell>
          <cell r="B209" t="str">
            <v>Xim¨ng PC-400</v>
          </cell>
          <cell r="C209" t="str">
            <v>TÊn</v>
          </cell>
          <cell r="D209">
            <v>1</v>
          </cell>
          <cell r="E209">
            <v>3</v>
          </cell>
          <cell r="F209">
            <v>1.3</v>
          </cell>
          <cell r="G209">
            <v>1</v>
          </cell>
          <cell r="H209">
            <v>7000</v>
          </cell>
        </row>
        <row r="210">
          <cell r="A210" t="str">
            <v>n</v>
          </cell>
          <cell r="B210" t="str">
            <v>Nhùa ®­êng</v>
          </cell>
          <cell r="C210" t="str">
            <v>TÊn</v>
          </cell>
          <cell r="D210">
            <v>1</v>
          </cell>
          <cell r="E210">
            <v>3</v>
          </cell>
          <cell r="F210">
            <v>1.3</v>
          </cell>
          <cell r="G210">
            <v>1</v>
          </cell>
          <cell r="H210">
            <v>7000</v>
          </cell>
        </row>
        <row r="211">
          <cell r="A211" t="str">
            <v>n</v>
          </cell>
          <cell r="B211" t="str">
            <v>Nhùa ®­êng</v>
          </cell>
          <cell r="C211" t="str">
            <v>TÊn</v>
          </cell>
          <cell r="D211">
            <v>1</v>
          </cell>
          <cell r="E211">
            <v>3</v>
          </cell>
          <cell r="F211">
            <v>1.3</v>
          </cell>
          <cell r="G211">
            <v>1</v>
          </cell>
          <cell r="H211">
            <v>7000</v>
          </cell>
        </row>
        <row r="212">
          <cell r="A212" t="str">
            <v>cpdd</v>
          </cell>
          <cell r="B212" t="str">
            <v>CÊp phèi ®¸ d¨m</v>
          </cell>
          <cell r="C212" t="str">
            <v>m3</v>
          </cell>
          <cell r="D212">
            <v>1.6</v>
          </cell>
          <cell r="E212">
            <v>1</v>
          </cell>
          <cell r="F212">
            <v>1</v>
          </cell>
          <cell r="G212">
            <v>1.1499999999999999</v>
          </cell>
          <cell r="H212">
            <v>4000</v>
          </cell>
        </row>
        <row r="213">
          <cell r="A213" t="str">
            <v>bd</v>
          </cell>
          <cell r="B213" t="str">
            <v xml:space="preserve">Bét ®¸ </v>
          </cell>
          <cell r="C213" t="str">
            <v>TÊn</v>
          </cell>
          <cell r="D213">
            <v>1</v>
          </cell>
          <cell r="E213">
            <v>1</v>
          </cell>
          <cell r="F213">
            <v>1</v>
          </cell>
          <cell r="G213">
            <v>1</v>
          </cell>
          <cell r="H213">
            <v>7000</v>
          </cell>
        </row>
        <row r="214">
          <cell r="A214">
            <v>0.5</v>
          </cell>
          <cell r="B214" t="str">
            <v>§¸ d¨m 0,5x1</v>
          </cell>
          <cell r="C214" t="str">
            <v>m3</v>
          </cell>
          <cell r="D214">
            <v>1.6</v>
          </cell>
          <cell r="E214">
            <v>1</v>
          </cell>
          <cell r="F214">
            <v>1</v>
          </cell>
          <cell r="G214">
            <v>1.1499999999999999</v>
          </cell>
          <cell r="H214">
            <v>4000</v>
          </cell>
        </row>
        <row r="215">
          <cell r="A215">
            <v>2</v>
          </cell>
          <cell r="B215" t="str">
            <v>§¸ d¨m 2x4</v>
          </cell>
          <cell r="C215" t="str">
            <v>m3</v>
          </cell>
          <cell r="D215">
            <v>1.6</v>
          </cell>
          <cell r="E215">
            <v>1</v>
          </cell>
          <cell r="F215">
            <v>1</v>
          </cell>
          <cell r="G215">
            <v>1.1499999999999999</v>
          </cell>
          <cell r="H215">
            <v>4000</v>
          </cell>
        </row>
        <row r="219">
          <cell r="A219">
            <v>1</v>
          </cell>
          <cell r="B219">
            <v>5600</v>
          </cell>
          <cell r="C219">
            <v>6664</v>
          </cell>
          <cell r="D219">
            <v>9796</v>
          </cell>
          <cell r="E219">
            <v>14204</v>
          </cell>
          <cell r="F219">
            <v>20596</v>
          </cell>
          <cell r="G219">
            <v>24715.200000000001</v>
          </cell>
        </row>
        <row r="220">
          <cell r="A220">
            <v>2</v>
          </cell>
          <cell r="B220">
            <v>3100</v>
          </cell>
          <cell r="C220">
            <v>3689</v>
          </cell>
          <cell r="D220">
            <v>5423</v>
          </cell>
          <cell r="E220">
            <v>7863</v>
          </cell>
          <cell r="F220">
            <v>11402</v>
          </cell>
          <cell r="G220">
            <v>13682.4</v>
          </cell>
        </row>
        <row r="221">
          <cell r="A221">
            <v>3</v>
          </cell>
          <cell r="B221">
            <v>2230</v>
          </cell>
          <cell r="C221">
            <v>2654</v>
          </cell>
          <cell r="D221">
            <v>3901</v>
          </cell>
          <cell r="E221">
            <v>5656</v>
          </cell>
          <cell r="F221">
            <v>8202</v>
          </cell>
          <cell r="G221">
            <v>9842.4</v>
          </cell>
        </row>
        <row r="222">
          <cell r="A222">
            <v>4</v>
          </cell>
          <cell r="B222">
            <v>1825</v>
          </cell>
          <cell r="C222">
            <v>2172</v>
          </cell>
          <cell r="D222">
            <v>3192</v>
          </cell>
          <cell r="E222">
            <v>4629</v>
          </cell>
          <cell r="F222">
            <v>6712</v>
          </cell>
          <cell r="G222">
            <v>8054.4</v>
          </cell>
        </row>
        <row r="223">
          <cell r="A223">
            <v>5</v>
          </cell>
          <cell r="B223">
            <v>1600</v>
          </cell>
          <cell r="C223">
            <v>1904</v>
          </cell>
          <cell r="D223">
            <v>2799</v>
          </cell>
          <cell r="E223">
            <v>4058</v>
          </cell>
          <cell r="F223">
            <v>5885</v>
          </cell>
          <cell r="G223">
            <v>7062</v>
          </cell>
        </row>
        <row r="224">
          <cell r="A224">
            <v>6</v>
          </cell>
          <cell r="B224">
            <v>1446</v>
          </cell>
          <cell r="C224">
            <v>1721</v>
          </cell>
          <cell r="D224">
            <v>2529</v>
          </cell>
          <cell r="E224">
            <v>3668</v>
          </cell>
          <cell r="F224">
            <v>5318</v>
          </cell>
          <cell r="G224">
            <v>6381.5999999999995</v>
          </cell>
        </row>
        <row r="225">
          <cell r="A225">
            <v>7</v>
          </cell>
          <cell r="B225">
            <v>1333</v>
          </cell>
          <cell r="C225">
            <v>1586</v>
          </cell>
          <cell r="D225">
            <v>2332</v>
          </cell>
          <cell r="E225">
            <v>3381</v>
          </cell>
          <cell r="F225">
            <v>4903</v>
          </cell>
          <cell r="G225">
            <v>5883.5999999999995</v>
          </cell>
        </row>
        <row r="226">
          <cell r="A226">
            <v>8</v>
          </cell>
          <cell r="B226">
            <v>1245</v>
          </cell>
          <cell r="C226">
            <v>1482</v>
          </cell>
          <cell r="D226">
            <v>2178</v>
          </cell>
          <cell r="E226">
            <v>3158</v>
          </cell>
          <cell r="F226">
            <v>4579</v>
          </cell>
          <cell r="G226">
            <v>5494.8</v>
          </cell>
        </row>
        <row r="227">
          <cell r="A227">
            <v>9</v>
          </cell>
          <cell r="B227">
            <v>1173</v>
          </cell>
          <cell r="C227">
            <v>1396</v>
          </cell>
          <cell r="D227">
            <v>2052</v>
          </cell>
          <cell r="E227">
            <v>2975</v>
          </cell>
          <cell r="F227">
            <v>4314</v>
          </cell>
          <cell r="G227">
            <v>5176.8</v>
          </cell>
        </row>
        <row r="228">
          <cell r="A228">
            <v>10</v>
          </cell>
          <cell r="B228">
            <v>1114</v>
          </cell>
          <cell r="C228">
            <v>1326</v>
          </cell>
          <cell r="D228">
            <v>1949</v>
          </cell>
          <cell r="E228">
            <v>2826</v>
          </cell>
          <cell r="F228">
            <v>4097</v>
          </cell>
          <cell r="G228">
            <v>4916.3999999999996</v>
          </cell>
        </row>
        <row r="229">
          <cell r="A229">
            <v>11</v>
          </cell>
          <cell r="B229">
            <v>1063</v>
          </cell>
          <cell r="C229">
            <v>1265</v>
          </cell>
          <cell r="D229">
            <v>1860</v>
          </cell>
          <cell r="E229">
            <v>2696</v>
          </cell>
          <cell r="F229">
            <v>3910</v>
          </cell>
          <cell r="G229">
            <v>4692</v>
          </cell>
        </row>
        <row r="230">
          <cell r="A230">
            <v>12</v>
          </cell>
          <cell r="B230">
            <v>1016</v>
          </cell>
          <cell r="C230">
            <v>1209</v>
          </cell>
          <cell r="D230">
            <v>1777</v>
          </cell>
          <cell r="E230">
            <v>2577</v>
          </cell>
          <cell r="F230">
            <v>3737</v>
          </cell>
          <cell r="G230">
            <v>4484.3999999999996</v>
          </cell>
        </row>
        <row r="231">
          <cell r="A231">
            <v>13</v>
          </cell>
          <cell r="B231">
            <v>968</v>
          </cell>
          <cell r="C231">
            <v>1152</v>
          </cell>
          <cell r="D231">
            <v>1693</v>
          </cell>
          <cell r="E231">
            <v>2455</v>
          </cell>
          <cell r="F231">
            <v>3560</v>
          </cell>
          <cell r="G231">
            <v>4272</v>
          </cell>
        </row>
        <row r="232">
          <cell r="A232">
            <v>14</v>
          </cell>
          <cell r="B232">
            <v>924</v>
          </cell>
          <cell r="C232">
            <v>1100</v>
          </cell>
          <cell r="D232">
            <v>1616</v>
          </cell>
          <cell r="E232">
            <v>2344</v>
          </cell>
          <cell r="F232">
            <v>3398</v>
          </cell>
          <cell r="G232">
            <v>4077.6</v>
          </cell>
        </row>
        <row r="233">
          <cell r="A233">
            <v>15</v>
          </cell>
          <cell r="B233">
            <v>883</v>
          </cell>
          <cell r="C233">
            <v>1051</v>
          </cell>
          <cell r="D233">
            <v>1545</v>
          </cell>
          <cell r="E233">
            <v>2240</v>
          </cell>
          <cell r="F233">
            <v>3248</v>
          </cell>
          <cell r="G233">
            <v>3897.6</v>
          </cell>
        </row>
        <row r="234">
          <cell r="A234">
            <v>16</v>
          </cell>
          <cell r="B234">
            <v>846</v>
          </cell>
          <cell r="C234">
            <v>1007</v>
          </cell>
          <cell r="D234">
            <v>1480</v>
          </cell>
          <cell r="E234">
            <v>2146</v>
          </cell>
          <cell r="F234">
            <v>3112</v>
          </cell>
          <cell r="G234">
            <v>3734.3999999999996</v>
          </cell>
        </row>
        <row r="235">
          <cell r="A235">
            <v>17</v>
          </cell>
          <cell r="B235">
            <v>820</v>
          </cell>
          <cell r="C235">
            <v>976</v>
          </cell>
          <cell r="D235">
            <v>1434</v>
          </cell>
          <cell r="E235">
            <v>2080</v>
          </cell>
          <cell r="F235">
            <v>3016</v>
          </cell>
          <cell r="G235">
            <v>3619.2</v>
          </cell>
        </row>
        <row r="236">
          <cell r="A236">
            <v>18</v>
          </cell>
          <cell r="B236">
            <v>799</v>
          </cell>
          <cell r="C236">
            <v>951</v>
          </cell>
          <cell r="D236">
            <v>1398</v>
          </cell>
          <cell r="E236">
            <v>2027</v>
          </cell>
          <cell r="F236">
            <v>2939</v>
          </cell>
          <cell r="G236">
            <v>3526.7999999999997</v>
          </cell>
        </row>
        <row r="237">
          <cell r="A237">
            <v>19</v>
          </cell>
          <cell r="B237">
            <v>776</v>
          </cell>
          <cell r="C237">
            <v>923</v>
          </cell>
          <cell r="D237">
            <v>1357</v>
          </cell>
          <cell r="E237">
            <v>1968</v>
          </cell>
          <cell r="F237">
            <v>2854</v>
          </cell>
          <cell r="G237">
            <v>3424.7999999999997</v>
          </cell>
        </row>
        <row r="238">
          <cell r="A238">
            <v>20</v>
          </cell>
          <cell r="B238">
            <v>750</v>
          </cell>
          <cell r="C238">
            <v>893</v>
          </cell>
          <cell r="D238">
            <v>1312</v>
          </cell>
          <cell r="E238">
            <v>1902</v>
          </cell>
          <cell r="F238">
            <v>2758</v>
          </cell>
          <cell r="G238">
            <v>3309.6</v>
          </cell>
        </row>
        <row r="239">
          <cell r="A239">
            <v>21</v>
          </cell>
          <cell r="B239">
            <v>720</v>
          </cell>
          <cell r="C239">
            <v>857</v>
          </cell>
          <cell r="D239">
            <v>1259</v>
          </cell>
          <cell r="E239">
            <v>1826</v>
          </cell>
          <cell r="F239">
            <v>2648</v>
          </cell>
          <cell r="G239">
            <v>3177.6</v>
          </cell>
        </row>
        <row r="240">
          <cell r="A240">
            <v>22</v>
          </cell>
          <cell r="B240">
            <v>692</v>
          </cell>
          <cell r="C240">
            <v>823</v>
          </cell>
          <cell r="D240">
            <v>1211</v>
          </cell>
          <cell r="E240">
            <v>1755</v>
          </cell>
          <cell r="F240">
            <v>2545</v>
          </cell>
          <cell r="G240">
            <v>3054</v>
          </cell>
        </row>
        <row r="241">
          <cell r="A241">
            <v>23</v>
          </cell>
          <cell r="B241">
            <v>667</v>
          </cell>
          <cell r="C241">
            <v>794</v>
          </cell>
          <cell r="D241">
            <v>1167</v>
          </cell>
          <cell r="E241">
            <v>1692</v>
          </cell>
          <cell r="F241">
            <v>2453</v>
          </cell>
          <cell r="G241">
            <v>2943.6</v>
          </cell>
        </row>
        <row r="242">
          <cell r="A242">
            <v>24</v>
          </cell>
          <cell r="B242">
            <v>645</v>
          </cell>
          <cell r="C242">
            <v>768</v>
          </cell>
          <cell r="D242">
            <v>1128</v>
          </cell>
          <cell r="E242">
            <v>1636</v>
          </cell>
          <cell r="F242">
            <v>2372</v>
          </cell>
          <cell r="G242">
            <v>2846.4</v>
          </cell>
        </row>
        <row r="243">
          <cell r="A243">
            <v>25</v>
          </cell>
          <cell r="B243">
            <v>624</v>
          </cell>
          <cell r="C243">
            <v>743</v>
          </cell>
          <cell r="D243">
            <v>1092</v>
          </cell>
          <cell r="E243">
            <v>1583</v>
          </cell>
          <cell r="F243">
            <v>2295</v>
          </cell>
          <cell r="G243">
            <v>2754</v>
          </cell>
        </row>
        <row r="244">
          <cell r="A244">
            <v>26</v>
          </cell>
          <cell r="B244">
            <v>604</v>
          </cell>
          <cell r="C244">
            <v>719</v>
          </cell>
          <cell r="D244">
            <v>1057</v>
          </cell>
          <cell r="E244">
            <v>1532</v>
          </cell>
          <cell r="F244">
            <v>2221</v>
          </cell>
          <cell r="G244">
            <v>2665.2</v>
          </cell>
        </row>
        <row r="245">
          <cell r="A245">
            <v>27</v>
          </cell>
          <cell r="B245">
            <v>584</v>
          </cell>
          <cell r="C245">
            <v>695</v>
          </cell>
          <cell r="D245">
            <v>1022</v>
          </cell>
          <cell r="E245">
            <v>1481</v>
          </cell>
          <cell r="F245">
            <v>2148</v>
          </cell>
          <cell r="G245">
            <v>2577.6</v>
          </cell>
        </row>
        <row r="246">
          <cell r="A246">
            <v>28</v>
          </cell>
          <cell r="B246">
            <v>564</v>
          </cell>
          <cell r="C246">
            <v>671</v>
          </cell>
          <cell r="D246">
            <v>987</v>
          </cell>
          <cell r="E246">
            <v>1431</v>
          </cell>
          <cell r="F246">
            <v>2074</v>
          </cell>
          <cell r="G246">
            <v>2488.7999999999997</v>
          </cell>
        </row>
        <row r="247">
          <cell r="A247">
            <v>29</v>
          </cell>
          <cell r="B247">
            <v>545</v>
          </cell>
          <cell r="C247">
            <v>649</v>
          </cell>
          <cell r="D247">
            <v>953</v>
          </cell>
          <cell r="E247">
            <v>1382</v>
          </cell>
          <cell r="F247">
            <v>2004</v>
          </cell>
          <cell r="G247">
            <v>2404.7999999999997</v>
          </cell>
        </row>
        <row r="248">
          <cell r="A248">
            <v>30</v>
          </cell>
          <cell r="B248">
            <v>528</v>
          </cell>
          <cell r="C248">
            <v>628</v>
          </cell>
          <cell r="D248">
            <v>924</v>
          </cell>
          <cell r="E248">
            <v>1339</v>
          </cell>
          <cell r="F248">
            <v>1942</v>
          </cell>
          <cell r="G248">
            <v>2330.4</v>
          </cell>
        </row>
        <row r="249">
          <cell r="A249">
            <v>31</v>
          </cell>
          <cell r="B249">
            <v>512</v>
          </cell>
          <cell r="C249">
            <v>609</v>
          </cell>
          <cell r="D249">
            <v>896</v>
          </cell>
          <cell r="E249">
            <v>1299</v>
          </cell>
          <cell r="F249">
            <v>1883</v>
          </cell>
          <cell r="G249">
            <v>2259.6</v>
          </cell>
        </row>
        <row r="250">
          <cell r="A250">
            <v>32</v>
          </cell>
          <cell r="B250">
            <v>512</v>
          </cell>
          <cell r="C250">
            <v>609</v>
          </cell>
          <cell r="D250">
            <v>896</v>
          </cell>
          <cell r="E250">
            <v>1299</v>
          </cell>
          <cell r="F250">
            <v>1883</v>
          </cell>
          <cell r="G250">
            <v>2259.6</v>
          </cell>
        </row>
        <row r="251">
          <cell r="A251">
            <v>33</v>
          </cell>
          <cell r="B251">
            <v>512</v>
          </cell>
          <cell r="C251">
            <v>609</v>
          </cell>
          <cell r="D251">
            <v>896</v>
          </cell>
          <cell r="E251">
            <v>1299</v>
          </cell>
          <cell r="F251">
            <v>1883</v>
          </cell>
          <cell r="G251">
            <v>2259.6</v>
          </cell>
        </row>
        <row r="252">
          <cell r="A252">
            <v>34</v>
          </cell>
          <cell r="B252">
            <v>512</v>
          </cell>
          <cell r="C252">
            <v>609</v>
          </cell>
          <cell r="D252">
            <v>896</v>
          </cell>
          <cell r="E252">
            <v>1299</v>
          </cell>
          <cell r="F252">
            <v>1883</v>
          </cell>
          <cell r="G252">
            <v>2259.6</v>
          </cell>
        </row>
        <row r="253">
          <cell r="A253">
            <v>35</v>
          </cell>
          <cell r="B253">
            <v>512</v>
          </cell>
          <cell r="C253">
            <v>609</v>
          </cell>
          <cell r="D253">
            <v>896</v>
          </cell>
          <cell r="E253">
            <v>1299</v>
          </cell>
          <cell r="F253">
            <v>1883</v>
          </cell>
          <cell r="G253">
            <v>2259.6</v>
          </cell>
        </row>
        <row r="254">
          <cell r="A254">
            <v>36</v>
          </cell>
          <cell r="B254">
            <v>498</v>
          </cell>
          <cell r="C254">
            <v>593</v>
          </cell>
          <cell r="D254">
            <v>871</v>
          </cell>
          <cell r="E254">
            <v>1263</v>
          </cell>
          <cell r="F254">
            <v>1832</v>
          </cell>
          <cell r="G254">
            <v>2198.4</v>
          </cell>
        </row>
        <row r="255">
          <cell r="A255">
            <v>37</v>
          </cell>
          <cell r="B255">
            <v>498</v>
          </cell>
          <cell r="C255">
            <v>593</v>
          </cell>
          <cell r="D255">
            <v>871</v>
          </cell>
          <cell r="E255">
            <v>1263</v>
          </cell>
          <cell r="F255">
            <v>1832</v>
          </cell>
          <cell r="G255">
            <v>2198.4</v>
          </cell>
        </row>
        <row r="256">
          <cell r="A256">
            <v>38</v>
          </cell>
          <cell r="B256">
            <v>498</v>
          </cell>
          <cell r="C256">
            <v>593</v>
          </cell>
          <cell r="D256">
            <v>871</v>
          </cell>
          <cell r="E256">
            <v>1263</v>
          </cell>
          <cell r="F256">
            <v>1832</v>
          </cell>
          <cell r="G256">
            <v>2198.4</v>
          </cell>
        </row>
        <row r="257">
          <cell r="A257">
            <v>39</v>
          </cell>
          <cell r="B257">
            <v>498</v>
          </cell>
          <cell r="C257">
            <v>593</v>
          </cell>
          <cell r="D257">
            <v>871</v>
          </cell>
          <cell r="E257">
            <v>1263</v>
          </cell>
          <cell r="F257">
            <v>1832</v>
          </cell>
          <cell r="G257">
            <v>2198.4</v>
          </cell>
        </row>
        <row r="258">
          <cell r="A258">
            <v>40</v>
          </cell>
          <cell r="B258">
            <v>498</v>
          </cell>
          <cell r="C258">
            <v>593</v>
          </cell>
          <cell r="D258">
            <v>871</v>
          </cell>
          <cell r="E258">
            <v>1263</v>
          </cell>
          <cell r="F258">
            <v>1832</v>
          </cell>
          <cell r="G258">
            <v>2198.4</v>
          </cell>
        </row>
        <row r="259">
          <cell r="A259">
            <v>41</v>
          </cell>
          <cell r="B259">
            <v>487</v>
          </cell>
          <cell r="C259">
            <v>580</v>
          </cell>
          <cell r="D259">
            <v>852</v>
          </cell>
          <cell r="E259">
            <v>1235</v>
          </cell>
          <cell r="F259">
            <v>1791</v>
          </cell>
          <cell r="G259">
            <v>2149.1999999999998</v>
          </cell>
        </row>
        <row r="260">
          <cell r="A260">
            <v>42</v>
          </cell>
          <cell r="B260">
            <v>487</v>
          </cell>
          <cell r="C260">
            <v>580</v>
          </cell>
          <cell r="D260">
            <v>852</v>
          </cell>
          <cell r="E260">
            <v>1235</v>
          </cell>
          <cell r="F260">
            <v>1791</v>
          </cell>
          <cell r="G260">
            <v>2149.1999999999998</v>
          </cell>
        </row>
        <row r="261">
          <cell r="A261">
            <v>43</v>
          </cell>
          <cell r="B261">
            <v>487</v>
          </cell>
          <cell r="C261">
            <v>580</v>
          </cell>
          <cell r="D261">
            <v>852</v>
          </cell>
          <cell r="E261">
            <v>1235</v>
          </cell>
          <cell r="F261">
            <v>1791</v>
          </cell>
          <cell r="G261">
            <v>2149.1999999999998</v>
          </cell>
        </row>
        <row r="262">
          <cell r="A262">
            <v>44</v>
          </cell>
          <cell r="B262">
            <v>487</v>
          </cell>
          <cell r="C262">
            <v>580</v>
          </cell>
          <cell r="D262">
            <v>852</v>
          </cell>
          <cell r="E262">
            <v>1235</v>
          </cell>
          <cell r="F262">
            <v>1791</v>
          </cell>
          <cell r="G262">
            <v>2149.1999999999998</v>
          </cell>
        </row>
        <row r="263">
          <cell r="A263">
            <v>45</v>
          </cell>
          <cell r="B263">
            <v>487</v>
          </cell>
          <cell r="C263">
            <v>580</v>
          </cell>
          <cell r="D263">
            <v>852</v>
          </cell>
          <cell r="E263">
            <v>1235</v>
          </cell>
          <cell r="F263">
            <v>1791</v>
          </cell>
          <cell r="G263">
            <v>2149.1999999999998</v>
          </cell>
        </row>
        <row r="264">
          <cell r="A264">
            <v>46</v>
          </cell>
          <cell r="B264">
            <v>477</v>
          </cell>
          <cell r="C264">
            <v>568</v>
          </cell>
          <cell r="D264">
            <v>834</v>
          </cell>
          <cell r="E264">
            <v>1210</v>
          </cell>
          <cell r="F264">
            <v>1754</v>
          </cell>
          <cell r="G264">
            <v>2104.7999999999997</v>
          </cell>
        </row>
        <row r="265">
          <cell r="A265">
            <v>47</v>
          </cell>
          <cell r="B265">
            <v>477</v>
          </cell>
          <cell r="C265">
            <v>568</v>
          </cell>
          <cell r="D265">
            <v>834</v>
          </cell>
          <cell r="E265">
            <v>1210</v>
          </cell>
          <cell r="F265">
            <v>1754</v>
          </cell>
          <cell r="G265">
            <v>2104.7999999999997</v>
          </cell>
        </row>
        <row r="266">
          <cell r="A266">
            <v>48</v>
          </cell>
          <cell r="B266">
            <v>477</v>
          </cell>
          <cell r="C266">
            <v>568</v>
          </cell>
          <cell r="D266">
            <v>834</v>
          </cell>
          <cell r="E266">
            <v>1210</v>
          </cell>
          <cell r="F266">
            <v>1754</v>
          </cell>
          <cell r="G266">
            <v>2104.7999999999997</v>
          </cell>
        </row>
        <row r="267">
          <cell r="A267">
            <v>49</v>
          </cell>
          <cell r="B267">
            <v>477</v>
          </cell>
          <cell r="C267">
            <v>568</v>
          </cell>
          <cell r="D267">
            <v>834</v>
          </cell>
          <cell r="E267">
            <v>1210</v>
          </cell>
          <cell r="F267">
            <v>1754</v>
          </cell>
          <cell r="G267">
            <v>2104.7999999999997</v>
          </cell>
        </row>
        <row r="268">
          <cell r="A268">
            <v>50</v>
          </cell>
          <cell r="B268">
            <v>477</v>
          </cell>
          <cell r="C268">
            <v>568</v>
          </cell>
          <cell r="D268">
            <v>834</v>
          </cell>
          <cell r="E268">
            <v>1210</v>
          </cell>
          <cell r="F268">
            <v>1754</v>
          </cell>
          <cell r="G268">
            <v>2104.7999999999997</v>
          </cell>
        </row>
        <row r="269">
          <cell r="A269">
            <v>51</v>
          </cell>
          <cell r="B269">
            <v>468</v>
          </cell>
          <cell r="C269">
            <v>557</v>
          </cell>
          <cell r="D269">
            <v>819</v>
          </cell>
          <cell r="E269">
            <v>1187</v>
          </cell>
          <cell r="F269">
            <v>1721</v>
          </cell>
          <cell r="G269">
            <v>2065.1999999999998</v>
          </cell>
        </row>
        <row r="270">
          <cell r="A270">
            <v>52</v>
          </cell>
          <cell r="B270">
            <v>468</v>
          </cell>
          <cell r="C270">
            <v>557</v>
          </cell>
          <cell r="D270">
            <v>819</v>
          </cell>
          <cell r="E270">
            <v>1187</v>
          </cell>
          <cell r="F270">
            <v>1721</v>
          </cell>
          <cell r="G270">
            <v>2065.1999999999998</v>
          </cell>
        </row>
        <row r="271">
          <cell r="A271">
            <v>53</v>
          </cell>
          <cell r="B271">
            <v>468</v>
          </cell>
          <cell r="C271">
            <v>557</v>
          </cell>
          <cell r="D271">
            <v>819</v>
          </cell>
          <cell r="E271">
            <v>1187</v>
          </cell>
          <cell r="F271">
            <v>1721</v>
          </cell>
          <cell r="G271">
            <v>2065.1999999999998</v>
          </cell>
        </row>
        <row r="272">
          <cell r="A272">
            <v>54</v>
          </cell>
          <cell r="B272">
            <v>468</v>
          </cell>
          <cell r="C272">
            <v>557</v>
          </cell>
          <cell r="D272">
            <v>819</v>
          </cell>
          <cell r="E272">
            <v>1187</v>
          </cell>
          <cell r="F272">
            <v>1721</v>
          </cell>
          <cell r="G272">
            <v>2065.1999999999998</v>
          </cell>
        </row>
        <row r="273">
          <cell r="A273">
            <v>55</v>
          </cell>
          <cell r="B273">
            <v>468</v>
          </cell>
          <cell r="C273">
            <v>557</v>
          </cell>
          <cell r="D273">
            <v>819</v>
          </cell>
          <cell r="E273">
            <v>1187</v>
          </cell>
          <cell r="F273">
            <v>1721</v>
          </cell>
          <cell r="G273">
            <v>2065.1999999999998</v>
          </cell>
        </row>
        <row r="274">
          <cell r="A274">
            <v>56</v>
          </cell>
          <cell r="B274">
            <v>460</v>
          </cell>
          <cell r="C274">
            <v>547</v>
          </cell>
          <cell r="D274">
            <v>805</v>
          </cell>
          <cell r="E274">
            <v>1167</v>
          </cell>
          <cell r="F274">
            <v>1692</v>
          </cell>
          <cell r="G274">
            <v>2030.3999999999999</v>
          </cell>
        </row>
        <row r="275">
          <cell r="A275">
            <v>57</v>
          </cell>
          <cell r="B275">
            <v>460</v>
          </cell>
          <cell r="C275">
            <v>547</v>
          </cell>
          <cell r="D275">
            <v>805</v>
          </cell>
          <cell r="E275">
            <v>1167</v>
          </cell>
          <cell r="F275">
            <v>1692</v>
          </cell>
          <cell r="G275">
            <v>2030.3999999999999</v>
          </cell>
        </row>
        <row r="276">
          <cell r="A276">
            <v>58</v>
          </cell>
          <cell r="B276">
            <v>460</v>
          </cell>
          <cell r="C276">
            <v>547</v>
          </cell>
          <cell r="D276">
            <v>805</v>
          </cell>
          <cell r="E276">
            <v>1167</v>
          </cell>
          <cell r="F276">
            <v>1692</v>
          </cell>
          <cell r="G276">
            <v>2030.3999999999999</v>
          </cell>
        </row>
        <row r="277">
          <cell r="A277">
            <v>59</v>
          </cell>
          <cell r="B277">
            <v>460</v>
          </cell>
          <cell r="C277">
            <v>547</v>
          </cell>
          <cell r="D277">
            <v>805</v>
          </cell>
          <cell r="E277">
            <v>1167</v>
          </cell>
          <cell r="F277">
            <v>1692</v>
          </cell>
          <cell r="G277">
            <v>2030.3999999999999</v>
          </cell>
        </row>
        <row r="278">
          <cell r="A278">
            <v>60</v>
          </cell>
          <cell r="B278">
            <v>460</v>
          </cell>
          <cell r="C278">
            <v>547</v>
          </cell>
          <cell r="D278">
            <v>805</v>
          </cell>
          <cell r="E278">
            <v>1167</v>
          </cell>
          <cell r="F278">
            <v>1692</v>
          </cell>
          <cell r="G278">
            <v>2030.3999999999999</v>
          </cell>
        </row>
        <row r="279">
          <cell r="A279">
            <v>61</v>
          </cell>
          <cell r="B279">
            <v>453</v>
          </cell>
          <cell r="C279">
            <v>539</v>
          </cell>
          <cell r="D279">
            <v>792</v>
          </cell>
          <cell r="E279">
            <v>1149</v>
          </cell>
          <cell r="F279">
            <v>1666</v>
          </cell>
          <cell r="G279">
            <v>1999.1999999999998</v>
          </cell>
        </row>
        <row r="280">
          <cell r="A280">
            <v>62</v>
          </cell>
          <cell r="B280">
            <v>453</v>
          </cell>
          <cell r="C280">
            <v>539</v>
          </cell>
          <cell r="D280">
            <v>792</v>
          </cell>
          <cell r="E280">
            <v>1149</v>
          </cell>
          <cell r="F280">
            <v>1666</v>
          </cell>
          <cell r="G280">
            <v>1999.1999999999998</v>
          </cell>
        </row>
        <row r="281">
          <cell r="A281">
            <v>63</v>
          </cell>
          <cell r="B281">
            <v>453</v>
          </cell>
          <cell r="C281">
            <v>539</v>
          </cell>
          <cell r="D281">
            <v>792</v>
          </cell>
          <cell r="E281">
            <v>1149</v>
          </cell>
          <cell r="F281">
            <v>1666</v>
          </cell>
          <cell r="G281">
            <v>1999.1999999999998</v>
          </cell>
        </row>
        <row r="282">
          <cell r="A282">
            <v>64</v>
          </cell>
          <cell r="B282">
            <v>453</v>
          </cell>
          <cell r="C282">
            <v>539</v>
          </cell>
          <cell r="D282">
            <v>792</v>
          </cell>
          <cell r="E282">
            <v>1149</v>
          </cell>
          <cell r="F282">
            <v>1666</v>
          </cell>
          <cell r="G282">
            <v>1999.1999999999998</v>
          </cell>
        </row>
        <row r="283">
          <cell r="A283">
            <v>65</v>
          </cell>
          <cell r="B283">
            <v>453</v>
          </cell>
          <cell r="C283">
            <v>539</v>
          </cell>
          <cell r="D283">
            <v>792</v>
          </cell>
          <cell r="E283">
            <v>1149</v>
          </cell>
          <cell r="F283">
            <v>1666</v>
          </cell>
          <cell r="G283">
            <v>1999.1999999999998</v>
          </cell>
        </row>
        <row r="284">
          <cell r="A284">
            <v>66</v>
          </cell>
          <cell r="B284">
            <v>453</v>
          </cell>
          <cell r="C284">
            <v>539</v>
          </cell>
          <cell r="D284">
            <v>792</v>
          </cell>
          <cell r="E284">
            <v>1149</v>
          </cell>
          <cell r="F284">
            <v>1666</v>
          </cell>
          <cell r="G284">
            <v>1999.1999999999998</v>
          </cell>
        </row>
        <row r="285">
          <cell r="A285">
            <v>67</v>
          </cell>
          <cell r="B285">
            <v>453</v>
          </cell>
          <cell r="C285">
            <v>539</v>
          </cell>
          <cell r="D285">
            <v>792</v>
          </cell>
          <cell r="E285">
            <v>1149</v>
          </cell>
          <cell r="F285">
            <v>1666</v>
          </cell>
          <cell r="G285">
            <v>1999.1999999999998</v>
          </cell>
        </row>
        <row r="286">
          <cell r="A286">
            <v>68</v>
          </cell>
          <cell r="B286">
            <v>453</v>
          </cell>
          <cell r="C286">
            <v>539</v>
          </cell>
          <cell r="D286">
            <v>792</v>
          </cell>
          <cell r="E286">
            <v>1149</v>
          </cell>
          <cell r="F286">
            <v>1666</v>
          </cell>
          <cell r="G286">
            <v>1999.1999999999998</v>
          </cell>
        </row>
        <row r="287">
          <cell r="A287">
            <v>69</v>
          </cell>
          <cell r="B287">
            <v>453</v>
          </cell>
          <cell r="C287">
            <v>539</v>
          </cell>
          <cell r="D287">
            <v>792</v>
          </cell>
          <cell r="E287">
            <v>1149</v>
          </cell>
          <cell r="F287">
            <v>1666</v>
          </cell>
          <cell r="G287">
            <v>1999.1999999999998</v>
          </cell>
        </row>
        <row r="288">
          <cell r="A288">
            <v>70</v>
          </cell>
          <cell r="B288">
            <v>453</v>
          </cell>
          <cell r="C288">
            <v>539</v>
          </cell>
          <cell r="D288">
            <v>792</v>
          </cell>
          <cell r="E288">
            <v>1149</v>
          </cell>
          <cell r="F288">
            <v>1666</v>
          </cell>
          <cell r="G288">
            <v>1999.1999999999998</v>
          </cell>
        </row>
        <row r="289">
          <cell r="A289">
            <v>71</v>
          </cell>
          <cell r="B289">
            <v>447</v>
          </cell>
          <cell r="C289">
            <v>532</v>
          </cell>
          <cell r="D289">
            <v>782</v>
          </cell>
          <cell r="E289">
            <v>1134</v>
          </cell>
          <cell r="F289">
            <v>1644</v>
          </cell>
          <cell r="G289">
            <v>1972.8</v>
          </cell>
        </row>
        <row r="290">
          <cell r="A290">
            <v>72</v>
          </cell>
          <cell r="B290">
            <v>447</v>
          </cell>
          <cell r="C290">
            <v>532</v>
          </cell>
          <cell r="D290">
            <v>782</v>
          </cell>
          <cell r="E290">
            <v>1134</v>
          </cell>
          <cell r="F290">
            <v>1644</v>
          </cell>
          <cell r="G290">
            <v>1972.8</v>
          </cell>
        </row>
        <row r="291">
          <cell r="A291">
            <v>73</v>
          </cell>
          <cell r="B291">
            <v>447</v>
          </cell>
          <cell r="C291">
            <v>532</v>
          </cell>
          <cell r="D291">
            <v>782</v>
          </cell>
          <cell r="E291">
            <v>1134</v>
          </cell>
          <cell r="F291">
            <v>1644</v>
          </cell>
          <cell r="G291">
            <v>1972.8</v>
          </cell>
        </row>
        <row r="292">
          <cell r="A292">
            <v>74</v>
          </cell>
          <cell r="B292">
            <v>447</v>
          </cell>
          <cell r="C292">
            <v>532</v>
          </cell>
          <cell r="D292">
            <v>782</v>
          </cell>
          <cell r="E292">
            <v>1134</v>
          </cell>
          <cell r="F292">
            <v>1644</v>
          </cell>
          <cell r="G292">
            <v>1972.8</v>
          </cell>
        </row>
        <row r="293">
          <cell r="A293">
            <v>75</v>
          </cell>
          <cell r="B293">
            <v>447</v>
          </cell>
          <cell r="C293">
            <v>532</v>
          </cell>
          <cell r="D293">
            <v>782</v>
          </cell>
          <cell r="E293">
            <v>1134</v>
          </cell>
          <cell r="F293">
            <v>1644</v>
          </cell>
          <cell r="G293">
            <v>1972.8</v>
          </cell>
        </row>
        <row r="294">
          <cell r="A294">
            <v>76</v>
          </cell>
          <cell r="B294">
            <v>447</v>
          </cell>
          <cell r="C294">
            <v>532</v>
          </cell>
          <cell r="D294">
            <v>782</v>
          </cell>
          <cell r="E294">
            <v>1134</v>
          </cell>
          <cell r="F294">
            <v>1644</v>
          </cell>
          <cell r="G294">
            <v>1972.8</v>
          </cell>
        </row>
        <row r="295">
          <cell r="A295">
            <v>77</v>
          </cell>
          <cell r="B295">
            <v>447</v>
          </cell>
          <cell r="C295">
            <v>532</v>
          </cell>
          <cell r="D295">
            <v>782</v>
          </cell>
          <cell r="E295">
            <v>1134</v>
          </cell>
          <cell r="F295">
            <v>1644</v>
          </cell>
          <cell r="G295">
            <v>1972.8</v>
          </cell>
        </row>
        <row r="296">
          <cell r="A296">
            <v>78</v>
          </cell>
          <cell r="B296">
            <v>447</v>
          </cell>
          <cell r="C296">
            <v>532</v>
          </cell>
          <cell r="D296">
            <v>782</v>
          </cell>
          <cell r="E296">
            <v>1134</v>
          </cell>
          <cell r="F296">
            <v>1644</v>
          </cell>
          <cell r="G296">
            <v>1972.8</v>
          </cell>
        </row>
        <row r="297">
          <cell r="A297">
            <v>79</v>
          </cell>
          <cell r="B297">
            <v>447</v>
          </cell>
          <cell r="C297">
            <v>532</v>
          </cell>
          <cell r="D297">
            <v>782</v>
          </cell>
          <cell r="E297">
            <v>1134</v>
          </cell>
          <cell r="F297">
            <v>1644</v>
          </cell>
          <cell r="G297">
            <v>1972.8</v>
          </cell>
        </row>
        <row r="298">
          <cell r="A298">
            <v>80</v>
          </cell>
          <cell r="B298">
            <v>447</v>
          </cell>
          <cell r="C298">
            <v>532</v>
          </cell>
          <cell r="D298">
            <v>782</v>
          </cell>
          <cell r="E298">
            <v>1134</v>
          </cell>
          <cell r="F298">
            <v>1644</v>
          </cell>
          <cell r="G298">
            <v>1972.8</v>
          </cell>
        </row>
        <row r="299">
          <cell r="A299">
            <v>81</v>
          </cell>
          <cell r="B299">
            <v>442</v>
          </cell>
          <cell r="C299">
            <v>526</v>
          </cell>
          <cell r="D299">
            <v>773</v>
          </cell>
          <cell r="E299">
            <v>1121</v>
          </cell>
          <cell r="F299">
            <v>1626</v>
          </cell>
          <cell r="G299">
            <v>1951.1999999999998</v>
          </cell>
        </row>
        <row r="300">
          <cell r="A300">
            <v>82</v>
          </cell>
          <cell r="B300">
            <v>442</v>
          </cell>
          <cell r="C300">
            <v>526</v>
          </cell>
          <cell r="D300">
            <v>773</v>
          </cell>
          <cell r="E300">
            <v>1121</v>
          </cell>
          <cell r="F300">
            <v>1626</v>
          </cell>
          <cell r="G300">
            <v>1951.1999999999998</v>
          </cell>
        </row>
        <row r="301">
          <cell r="A301">
            <v>83</v>
          </cell>
          <cell r="B301">
            <v>442</v>
          </cell>
          <cell r="C301">
            <v>526</v>
          </cell>
          <cell r="D301">
            <v>773</v>
          </cell>
          <cell r="E301">
            <v>1121</v>
          </cell>
          <cell r="F301">
            <v>1626</v>
          </cell>
          <cell r="G301">
            <v>1951.1999999999998</v>
          </cell>
        </row>
        <row r="302">
          <cell r="A302">
            <v>84</v>
          </cell>
          <cell r="B302">
            <v>442</v>
          </cell>
          <cell r="C302">
            <v>526</v>
          </cell>
          <cell r="D302">
            <v>773</v>
          </cell>
          <cell r="E302">
            <v>1121</v>
          </cell>
          <cell r="F302">
            <v>1626</v>
          </cell>
          <cell r="G302">
            <v>1951.1999999999998</v>
          </cell>
        </row>
        <row r="303">
          <cell r="A303">
            <v>85</v>
          </cell>
          <cell r="B303">
            <v>442</v>
          </cell>
          <cell r="C303">
            <v>526</v>
          </cell>
          <cell r="D303">
            <v>773</v>
          </cell>
          <cell r="E303">
            <v>1121</v>
          </cell>
          <cell r="F303">
            <v>1626</v>
          </cell>
          <cell r="G303">
            <v>1951.1999999999998</v>
          </cell>
        </row>
        <row r="304">
          <cell r="A304">
            <v>86</v>
          </cell>
          <cell r="B304">
            <v>442</v>
          </cell>
          <cell r="C304">
            <v>526</v>
          </cell>
          <cell r="D304">
            <v>773</v>
          </cell>
          <cell r="E304">
            <v>1121</v>
          </cell>
          <cell r="F304">
            <v>1626</v>
          </cell>
          <cell r="G304">
            <v>1951.1999999999998</v>
          </cell>
        </row>
        <row r="305">
          <cell r="A305">
            <v>87</v>
          </cell>
          <cell r="B305">
            <v>442</v>
          </cell>
          <cell r="C305">
            <v>526</v>
          </cell>
          <cell r="D305">
            <v>773</v>
          </cell>
          <cell r="E305">
            <v>1121</v>
          </cell>
          <cell r="F305">
            <v>1626</v>
          </cell>
          <cell r="G305">
            <v>1951.1999999999998</v>
          </cell>
        </row>
        <row r="306">
          <cell r="A306">
            <v>88</v>
          </cell>
          <cell r="B306">
            <v>442</v>
          </cell>
          <cell r="C306">
            <v>526</v>
          </cell>
          <cell r="D306">
            <v>773</v>
          </cell>
          <cell r="E306">
            <v>1121</v>
          </cell>
          <cell r="F306">
            <v>1626</v>
          </cell>
          <cell r="G306">
            <v>1951.1999999999998</v>
          </cell>
        </row>
        <row r="307">
          <cell r="A307">
            <v>89</v>
          </cell>
          <cell r="B307">
            <v>442</v>
          </cell>
          <cell r="C307">
            <v>526</v>
          </cell>
          <cell r="D307">
            <v>773</v>
          </cell>
          <cell r="E307">
            <v>1121</v>
          </cell>
          <cell r="F307">
            <v>1626</v>
          </cell>
          <cell r="G307">
            <v>1951.1999999999998</v>
          </cell>
        </row>
        <row r="308">
          <cell r="A308">
            <v>90</v>
          </cell>
          <cell r="B308">
            <v>442</v>
          </cell>
          <cell r="C308">
            <v>526</v>
          </cell>
          <cell r="D308">
            <v>773</v>
          </cell>
          <cell r="E308">
            <v>1121</v>
          </cell>
          <cell r="F308">
            <v>1626</v>
          </cell>
          <cell r="G308">
            <v>1951.1999999999998</v>
          </cell>
        </row>
        <row r="309">
          <cell r="A309">
            <v>91</v>
          </cell>
          <cell r="B309">
            <v>438</v>
          </cell>
          <cell r="C309">
            <v>521</v>
          </cell>
          <cell r="D309">
            <v>766</v>
          </cell>
          <cell r="E309">
            <v>1111</v>
          </cell>
          <cell r="F309">
            <v>1611</v>
          </cell>
          <cell r="G309">
            <v>1933.1999999999998</v>
          </cell>
        </row>
        <row r="310">
          <cell r="A310">
            <v>92</v>
          </cell>
          <cell r="B310">
            <v>438</v>
          </cell>
          <cell r="C310">
            <v>521</v>
          </cell>
          <cell r="D310">
            <v>766</v>
          </cell>
          <cell r="E310">
            <v>1111</v>
          </cell>
          <cell r="F310">
            <v>1611</v>
          </cell>
          <cell r="G310">
            <v>1933.1999999999998</v>
          </cell>
        </row>
        <row r="311">
          <cell r="A311">
            <v>93</v>
          </cell>
          <cell r="B311">
            <v>438</v>
          </cell>
          <cell r="C311">
            <v>521</v>
          </cell>
          <cell r="D311">
            <v>766</v>
          </cell>
          <cell r="E311">
            <v>1111</v>
          </cell>
          <cell r="F311">
            <v>1611</v>
          </cell>
          <cell r="G311">
            <v>1933.1999999999998</v>
          </cell>
        </row>
        <row r="312">
          <cell r="A312">
            <v>94</v>
          </cell>
          <cell r="B312">
            <v>438</v>
          </cell>
          <cell r="C312">
            <v>521</v>
          </cell>
          <cell r="D312">
            <v>766</v>
          </cell>
          <cell r="E312">
            <v>1111</v>
          </cell>
          <cell r="F312">
            <v>1611</v>
          </cell>
          <cell r="G312">
            <v>1933.1999999999998</v>
          </cell>
        </row>
        <row r="313">
          <cell r="A313">
            <v>95</v>
          </cell>
          <cell r="B313">
            <v>438</v>
          </cell>
          <cell r="C313">
            <v>521</v>
          </cell>
          <cell r="D313">
            <v>766</v>
          </cell>
          <cell r="E313">
            <v>1111</v>
          </cell>
          <cell r="F313">
            <v>1611</v>
          </cell>
          <cell r="G313">
            <v>1933.1999999999998</v>
          </cell>
        </row>
        <row r="314">
          <cell r="A314">
            <v>96</v>
          </cell>
          <cell r="B314">
            <v>438</v>
          </cell>
          <cell r="C314">
            <v>521</v>
          </cell>
          <cell r="D314">
            <v>766</v>
          </cell>
          <cell r="E314">
            <v>1111</v>
          </cell>
          <cell r="F314">
            <v>1611</v>
          </cell>
          <cell r="G314">
            <v>1933.1999999999998</v>
          </cell>
        </row>
        <row r="315">
          <cell r="A315">
            <v>97</v>
          </cell>
          <cell r="B315">
            <v>438</v>
          </cell>
          <cell r="C315">
            <v>521</v>
          </cell>
          <cell r="D315">
            <v>766</v>
          </cell>
          <cell r="E315">
            <v>1111</v>
          </cell>
          <cell r="F315">
            <v>1611</v>
          </cell>
          <cell r="G315">
            <v>1933.1999999999998</v>
          </cell>
        </row>
        <row r="316">
          <cell r="A316">
            <v>98</v>
          </cell>
          <cell r="B316">
            <v>438</v>
          </cell>
          <cell r="C316">
            <v>521</v>
          </cell>
          <cell r="D316">
            <v>766</v>
          </cell>
          <cell r="E316">
            <v>1111</v>
          </cell>
          <cell r="F316">
            <v>1611</v>
          </cell>
          <cell r="G316">
            <v>1933.1999999999998</v>
          </cell>
        </row>
        <row r="317">
          <cell r="A317">
            <v>99</v>
          </cell>
          <cell r="B317">
            <v>438</v>
          </cell>
          <cell r="C317">
            <v>521</v>
          </cell>
          <cell r="D317">
            <v>766</v>
          </cell>
          <cell r="E317">
            <v>1111</v>
          </cell>
          <cell r="F317">
            <v>1611</v>
          </cell>
          <cell r="G317">
            <v>1933.1999999999998</v>
          </cell>
        </row>
        <row r="318">
          <cell r="A318">
            <v>100</v>
          </cell>
          <cell r="B318">
            <v>438</v>
          </cell>
          <cell r="C318">
            <v>521</v>
          </cell>
          <cell r="D318">
            <v>766</v>
          </cell>
          <cell r="E318">
            <v>1111</v>
          </cell>
          <cell r="F318">
            <v>1611</v>
          </cell>
          <cell r="G318">
            <v>1933.1999999999998</v>
          </cell>
        </row>
        <row r="319">
          <cell r="A319">
            <v>101</v>
          </cell>
          <cell r="B319">
            <v>435</v>
          </cell>
          <cell r="C319">
            <v>518</v>
          </cell>
          <cell r="D319">
            <v>761</v>
          </cell>
          <cell r="E319">
            <v>1103</v>
          </cell>
          <cell r="F319">
            <v>1600</v>
          </cell>
          <cell r="G319">
            <v>1920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refreshError="1"/>
      <sheetData sheetId="168"/>
      <sheetData sheetId="169"/>
      <sheetData sheetId="170"/>
      <sheetData sheetId="171"/>
      <sheetData sheetId="172"/>
      <sheetData sheetId="173"/>
      <sheetData sheetId="174"/>
      <sheetData sheetId="175"/>
      <sheetData sheetId="176"/>
      <sheetData sheetId="177"/>
      <sheetData sheetId="178" refreshError="1"/>
      <sheetData sheetId="179" refreshError="1"/>
      <sheetData sheetId="180" refreshError="1"/>
      <sheetData sheetId="181" refreshError="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refreshError="1"/>
      <sheetData sheetId="212" refreshError="1"/>
      <sheetData sheetId="213"/>
      <sheetData sheetId="214" refreshError="1"/>
      <sheetData sheetId="215" refreshError="1"/>
      <sheetData sheetId="216" refreshError="1"/>
      <sheetData sheetId="217" refreshError="1"/>
      <sheetData sheetId="218" refreshError="1"/>
      <sheetData sheetId="219"/>
      <sheetData sheetId="220" refreshError="1"/>
      <sheetData sheetId="221"/>
      <sheetData sheetId="222"/>
      <sheetData sheetId="223"/>
      <sheetData sheetId="224"/>
      <sheetData sheetId="225"/>
      <sheetData sheetId="226" refreshError="1"/>
      <sheetData sheetId="227"/>
      <sheetData sheetId="228"/>
      <sheetData sheetId="229"/>
      <sheetData sheetId="230"/>
      <sheetData sheetId="231"/>
      <sheetData sheetId="232"/>
      <sheetData sheetId="233"/>
      <sheetData sheetId="234"/>
      <sheetData sheetId="235"/>
      <sheetData sheetId="236"/>
      <sheetData sheetId="237"/>
      <sheetData sheetId="238" refreshError="1"/>
      <sheetData sheetId="239"/>
      <sheetData sheetId="240" refreshError="1"/>
      <sheetData sheetId="241"/>
      <sheetData sheetId="242" refreshError="1"/>
      <sheetData sheetId="243"/>
      <sheetData sheetId="244"/>
      <sheetData sheetId="245"/>
      <sheetData sheetId="246"/>
      <sheetData sheetId="247"/>
      <sheetData sheetId="248"/>
      <sheetData sheetId="249"/>
      <sheetData sheetId="250"/>
      <sheetData sheetId="251"/>
      <sheetData sheetId="252" refreshError="1"/>
      <sheetData sheetId="253" refreshError="1"/>
      <sheetData sheetId="254" refreshError="1"/>
      <sheetData sheetId="255" refreshError="1"/>
      <sheetData sheetId="256"/>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sheetData sheetId="338"/>
      <sheetData sheetId="339"/>
      <sheetData sheetId="340"/>
      <sheetData sheetId="341"/>
      <sheetData sheetId="342"/>
      <sheetData sheetId="343" refreshError="1"/>
      <sheetData sheetId="344"/>
      <sheetData sheetId="345" refreshError="1"/>
      <sheetData sheetId="346" refreshError="1"/>
      <sheetData sheetId="347" refreshError="1"/>
      <sheetData sheetId="348" refreshError="1"/>
      <sheetData sheetId="349"/>
      <sheetData sheetId="350" refreshError="1"/>
      <sheetData sheetId="351" refreshError="1"/>
      <sheetData sheetId="352" refreshError="1"/>
      <sheetData sheetId="353" refreshError="1"/>
      <sheetData sheetId="354" refreshError="1"/>
      <sheetData sheetId="355" refreshError="1"/>
      <sheetData sheetId="356"/>
      <sheetData sheetId="357" refreshError="1"/>
      <sheetData sheetId="358" refreshError="1"/>
      <sheetData sheetId="35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ct"/>
      <sheetName val="dtct"/>
      <sheetName val="gvl"/>
      <sheetName val="Sheet10"/>
      <sheetName val="Sheet11"/>
      <sheetName val="Sheet12"/>
      <sheetName val="Sheet13"/>
      <sheetName val="Sheet14"/>
      <sheetName val="Sheet15"/>
      <sheetName val="Sheet16"/>
    </sheetNames>
    <sheetDataSet>
      <sheetData sheetId="0"/>
      <sheetData sheetId="1" refreshError="1"/>
      <sheetData sheetId="2" refreshError="1">
        <row r="9">
          <cell r="N9">
            <v>118182</v>
          </cell>
        </row>
        <row r="16">
          <cell r="N16">
            <v>759</v>
          </cell>
        </row>
        <row r="17">
          <cell r="N17">
            <v>55000</v>
          </cell>
        </row>
        <row r="38">
          <cell r="N38">
            <v>4.5</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O REV.1(ARMOR)"/>
      <sheetName val="SUM-BQ-REV.1"/>
      <sheetName val="VENDOR-QUOTES"/>
      <sheetName val="HV SWGR &amp; MCC"/>
      <sheetName val="BUILDING ELE."/>
      <sheetName val="PAINTING"/>
      <sheetName val="CATHODIC PROTECTION"/>
      <sheetName val="PAGE-PARTY"/>
      <sheetName val="CCTV"/>
      <sheetName val="WEATHER PROOF LTG. &amp; ROD LTG."/>
      <sheetName val="PVC CONDUIT"/>
      <sheetName val="BOX"/>
      <sheetName val="CABLE TRAY"/>
      <sheetName val="TERMINAL KIT"/>
      <sheetName val="EXP-PROOF EQUIPMENT"/>
      <sheetName val="COVE-PAGE"/>
      <sheetName val="PBD"/>
      <sheetName val="MTO REV.0(NON-ARMOR)"/>
      <sheetName val="MTO REV.0(ARMOR ON SHORE)"/>
      <sheetName val="CABLE"/>
      <sheetName val="MTO REV.2(ARMOR)"/>
      <sheetName val="SUM-BQ-REV.2"/>
      <sheetName val="nhap"/>
      <sheetName val="TL3-2002"/>
      <sheetName val="9015"/>
      <sheetName val="0502"/>
      <sheetName val="2213"/>
      <sheetName val="7270"/>
      <sheetName val="8672"/>
      <sheetName val="3027"/>
      <sheetName val="3810"/>
      <sheetName val="8523"/>
      <sheetName val="MAU"/>
      <sheetName val="XL4Poppy"/>
      <sheetName val="Hoan thanh"/>
      <sheetName val="Khoach"/>
      <sheetName val="hoan th 15"/>
      <sheetName val="Khoach 15"/>
      <sheetName val="HT 22"/>
      <sheetName val="KH 22"/>
      <sheetName val="KH29"/>
      <sheetName val="KH T8"/>
      <sheetName val="T11"/>
      <sheetName val="T10"/>
      <sheetName val="T8"/>
      <sheetName val="T7"/>
      <sheetName val="Kh48"/>
      <sheetName val="Ht 48"/>
      <sheetName val="Ht128"/>
      <sheetName val="ht12"/>
      <sheetName val="Kh 12"/>
      <sheetName val="ht 20-10"/>
      <sheetName val="ht 24-11"/>
      <sheetName val="kh20-1"/>
      <sheetName val="Ht 20-1"/>
      <sheetName val="KH 12-1"/>
      <sheetName val="HT 12-1"/>
      <sheetName val="KH 5-1"/>
      <sheetName val="HT 5-1"/>
      <sheetName val="Kh29-12"/>
      <sheetName val="Ht29-12"/>
      <sheetName val="KH22-12"/>
      <sheetName val="Ht 22-12"/>
      <sheetName val="KH15-12"/>
      <sheetName val="Ht 15-12"/>
      <sheetName val="kh 7-12"/>
      <sheetName val="ht 7-12"/>
      <sheetName val="kh 30-11"/>
      <sheetName val="ht 30-11"/>
      <sheetName val="kh24-11"/>
      <sheetName val="kh 17-11"/>
      <sheetName val="ht 17-11"/>
      <sheetName val="kh 10-11"/>
      <sheetName val="ht 10-11"/>
      <sheetName val="kh 2-11"/>
      <sheetName val="ht 02-11"/>
      <sheetName val="kh 27-10"/>
      <sheetName val="ht 27-10"/>
      <sheetName val="kh28-10"/>
      <sheetName val="Kh 6-10"/>
      <sheetName val="06-10"/>
      <sheetName val="29-9"/>
      <sheetName val="22-9"/>
      <sheetName val="16-9"/>
      <sheetName val="8-9"/>
      <sheetName val="1-9"/>
      <sheetName val="26-8"/>
      <sheetName val="n198"/>
      <sheetName val="kh128"/>
      <sheetName val="HT29"/>
      <sheetName val="VENDOR-QUKTES"/>
      <sheetName val="CPV"/>
      <sheetName val="DGCM"/>
      <sheetName val="TL-I"/>
      <sheetName val="chitiet"/>
      <sheetName val="THG"/>
      <sheetName val="chi tiet "/>
      <sheetName val="chi tiet huong"/>
      <sheetName val="TH"/>
      <sheetName val="TH (2)"/>
      <sheetName val="Sheet3"/>
      <sheetName val="Sheet1"/>
      <sheetName val="Sheet2"/>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Cauchinh"/>
      <sheetName val="Dongnai"/>
      <sheetName val="TKenh"/>
      <sheetName val="Mhang"/>
      <sheetName val="Duong"/>
      <sheetName val="Chop"/>
      <sheetName val="Huydong"/>
      <sheetName val="THop"/>
      <sheetName val="CtinhCT"/>
      <sheetName val="DBT(h)"/>
      <sheetName val="BP"/>
      <sheetName val="CTduong"/>
      <sheetName val="CTCHop"/>
      <sheetName val="asphal"/>
      <sheetName val="Gvua"/>
      <sheetName val="Cmay"/>
      <sheetName val="VL (2)"/>
      <sheetName val="May (2)"/>
      <sheetName val="GVLBo"/>
      <sheetName val="XXXXXXXX"/>
      <sheetName val="kl"/>
      <sheetName val="KHQ II"/>
      <sheetName val="00000000"/>
      <sheetName val="Gia VL"/>
      <sheetName val="Bang gia ca may"/>
      <sheetName val="Bang luong CB"/>
      <sheetName val="Bang P.tich CT"/>
      <sheetName val="D.toan chi tiet"/>
      <sheetName val="Bang TH Dtoan"/>
      <sheetName val="Che co"/>
      <sheetName val="chiet tinh che co"/>
      <sheetName val="ban cao"/>
      <sheetName val="Chiet tinh bancao"/>
      <sheetName val="ban cuon"/>
      <sheetName val="chiet tinh ban cuon"/>
      <sheetName val="ban lai"/>
      <sheetName val="chiet tinh ban lai"/>
      <sheetName val="na khoa"/>
      <sheetName val="chiet tinh nakhoa"/>
      <sheetName val="na ngam"/>
      <sheetName val="chiet tinh nangam"/>
      <sheetName val="chiet tinh phia lem"/>
      <sheetName val="phi lem"/>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HR SWGR &amp; MCC"/>
      <sheetName val="km338+00-km338+100(2)"/>
      <sheetName val="km337+136-km337-350"/>
      <sheetName val="km346+600-km346+820 (2)"/>
      <sheetName val="km346+330-km346+600 (2)"/>
      <sheetName val="km346+00-km346+240 (2)"/>
      <sheetName val="km345+661-km345+000 (2)"/>
      <sheetName val="km345+661-km345+000"/>
      <sheetName val="km338+60-km338+130"/>
      <sheetName val="km338+176-km338+230"/>
      <sheetName val="km342+376.41- km342+520.29"/>
      <sheetName val="km338+439-km388+571.89"/>
      <sheetName val="km342+297.58-km342+376.41"/>
      <sheetName val="km338+571.89-km338+652"/>
      <sheetName val="km337+533.60-km338 (2)"/>
      <sheetName val="km341+275-km341+350"/>
      <sheetName val="km341+913-km341+963"/>
      <sheetName val="km341+1077 -km341+1177.61"/>
      <sheetName val="km341+612-341+682"/>
      <sheetName val="km345+400-km345+500 (3) (2)"/>
      <sheetName val="km345+400-km345+500 (6')"/>
      <sheetName val="km345+400-km345+500 (4)"/>
      <sheetName val="km345+400-km345+500 (9)"/>
      <sheetName val="km345+400-km345+500 (6)"/>
      <sheetName val="km342+520-km342+690 (2)"/>
      <sheetName val="km341.26-km341+200 (2)"/>
      <sheetName val="Duong cong vu hcm (2)"/>
      <sheetName val="Duong cong vu hcm (4)"/>
      <sheetName val="Duong cong vu hcm (5)"/>
      <sheetName val="Duong cong vu hcm (9)"/>
      <sheetName val="Duong cong vu hcm (4;) (2)"/>
      <sheetName val="Duong cong vu hcm (7)"/>
      <sheetName val="Duong cong vu hcm (8)"/>
      <sheetName val="Duong cong vu hcm (6)"/>
      <sheetName val="Duong cong vu hcm (3)"/>
      <sheetName val="Duong cong vu hcm (2;) (2)"/>
      <sheetName val="Duong cong vu hcm (9;) (2)"/>
      <sheetName val="Duong cong vu hcm (8;) (2)"/>
      <sheetName val="Duong cong vu hcm (7;) (2)"/>
      <sheetName val="Duong cong vu hcm (13;) (2)"/>
      <sheetName val="Duong cong vu hcm( Lmat;0) (2)"/>
      <sheetName val="Duong cong vu hcm( Lmat;1) (2)"/>
      <sheetName val="Duong cong vu hcm( Lmat;2)"/>
      <sheetName val="Duong cong vu hcm (10)"/>
      <sheetName val="Duong cong vu hcm (67)"/>
      <sheetName val="Duong cong vu hcm (11)"/>
      <sheetName val="Duong cong vu hcm (12)"/>
      <sheetName val="Duong cong vu hcm"/>
      <sheetName val="KT Cap phoi"/>
      <sheetName val="btnhtrung"/>
      <sheetName val="Congty"/>
      <sheetName val="VPPN"/>
      <sheetName val="XN74"/>
      <sheetName val="XN54"/>
      <sheetName val="XN33"/>
      <sheetName val="NK96"/>
      <sheetName val="XL4Test5"/>
      <sheetName val="DC1605"/>
      <sheetName val="DcnamTV"/>
      <sheetName val="ppnamdaibieu"/>
      <sheetName val="TyleAdreyanop"/>
      <sheetName val="ppAdreyanop"/>
      <sheetName val="ketqua"/>
      <sheetName val="maxminth"/>
      <sheetName val="tong hop"/>
      <sheetName val="phan tich DG"/>
      <sheetName val="gia vat lieu"/>
      <sheetName val="gia xe may"/>
      <sheetName val="gia nhan cong"/>
      <sheetName val="KM20-21"/>
      <sheetName val="KM21-22"/>
      <sheetName val="KM22-23"/>
      <sheetName val="KM23-24"/>
      <sheetName val="KM24-25"/>
      <sheetName val="KM25-26"/>
      <sheetName val="KM26-27"/>
      <sheetName val="KM27-28"/>
      <sheetName val="KM28-29"/>
      <sheetName val="TCB2km27-28(T)"/>
      <sheetName val="TCB2km27-28 (R)"/>
      <sheetName val="5 nam (tach)"/>
      <sheetName val="5 nam (tach) (2)"/>
      <sheetName val="KH 2003"/>
      <sheetName val="10000000"/>
      <sheetName val="20000000"/>
      <sheetName val="ThietKe"/>
      <sheetName val="HoSoMT"/>
      <sheetName val="GiamSat"/>
      <sheetName val="ThamDinhTKKT"/>
      <sheetName val="ThamDinhDT"/>
      <sheetName val="QLDA"/>
      <sheetName val="TM"/>
      <sheetName val="TM (2)"/>
      <sheetName val="KPTH"/>
      <sheetName val="KPTH (2)"/>
      <sheetName val="Noi Suy"/>
      <sheetName val="Bia"/>
      <sheetName val="Bia (2)"/>
      <sheetName val="Gia NC"/>
      <sheetName val="00000001"/>
      <sheetName val="00000002"/>
      <sheetName val="30000000"/>
      <sheetName val="ᄀ_x0000__x0000_䅀ᄀ_x0000__x0000_䅀ᄀ_x0000__x0000_䅀ᄀ_x0000__x0000_䅀ᄀ_x0000__x0000_䅀_x0000_䅀ᘀŀ_x0000_䅀ᘀŀ_x0000_䅀ᘀ"/>
      <sheetName val="CTY CAU THANH THUY"/>
      <sheetName val="VINACONEX 15 A"/>
      <sheetName val="NNGT-XMHM2"/>
      <sheetName val="NNGT-XMNS CTXDSO 6(6)"/>
      <sheetName val="892"/>
      <sheetName val="NNGT-XMNS (2)"/>
      <sheetName val="NNGT-XMNS (3)"/>
      <sheetName val="NNGT-XMNS (4)"/>
      <sheetName val="NNGT-XMNS (5)"/>
      <sheetName val="NNGT-XMBS (2)"/>
      <sheetName val="NNGT-XMHM"/>
      <sheetName val="da-1x2 ru muout Tong thuy"/>
      <sheetName val="cat nam dan (4)"/>
      <sheetName val="cat nam dan (5)"/>
      <sheetName val="cat nghia dan(3)"/>
      <sheetName val="MTO REV_2_ARMOR_"/>
      <sheetName val="Dautu"/>
      <sheetName val="Dautu1"/>
      <sheetName val="BaDinh"/>
      <sheetName val="BaDinh1"/>
      <sheetName val="Nongnghiep"/>
      <sheetName val="Nongnghiep 1"/>
      <sheetName val="BaDinhvay"/>
      <sheetName val="BaDinhvay1"/>
      <sheetName val="Dautuvay"/>
      <sheetName val="BaDinhtrano"/>
      <sheetName val="Daututrano"/>
      <sheetName val="Tranodaihan"/>
      <sheetName val="Tranodaihan 1"/>
      <sheetName val="Daututhang6"/>
      <sheetName val="Daututhang7"/>
      <sheetName val="Daututhang8"/>
      <sheetName val="Daututhang9"/>
      <sheetName val="Daututhang10 "/>
      <sheetName val="Daututhang11"/>
      <sheetName val="Daututhang12"/>
      <sheetName val="BaDinhthang6"/>
      <sheetName val="BaDinhthang7"/>
      <sheetName val="BaDinhthang8"/>
      <sheetName val="BaDinhthang9"/>
      <sheetName val="BaDinhthang10"/>
      <sheetName val="BaDinhthang11"/>
      <sheetName val="BaDinhthang12"/>
      <sheetName val="Nongnghiep8"/>
      <sheetName val="Nongnghiep9"/>
      <sheetName val="Nongnghiep10"/>
      <sheetName val="Nongnghiep11"/>
      <sheetName val="Nongnghiep12"/>
      <sheetName val="Bangkevay"/>
      <sheetName val="UNCBD"/>
      <sheetName val="UNCNN"/>
      <sheetName val="UNCBD1"/>
      <sheetName val="gia nhan cong_x0000__x0000__x0000__x0000__x0000__x0000__x0000__x0000__x0000__x0000__x0000__x0000_傰_x0000__x0004__x0000__x0000_"/>
      <sheetName val="TH-CD"/>
      <sheetName val="TH-CDB"/>
      <sheetName val="KL-CD"/>
      <sheetName val="chiakhoi"/>
      <sheetName val="CDP3"/>
      <sheetName val="CD7"/>
      <sheetName val="CD6"/>
      <sheetName val="CD5"/>
      <sheetName val="CD4"/>
      <sheetName val="CD3"/>
      <sheetName val="CD2"/>
      <sheetName val="CD1"/>
      <sheetName val="CDP4"/>
      <sheetName val="CDB5"/>
      <sheetName val="CDB4"/>
      <sheetName val="CDB3"/>
      <sheetName val="CDB2"/>
      <sheetName val="CDB1"/>
      <sheetName val="CDP4(KT)"/>
      <sheetName val="CDB5(KT)"/>
      <sheetName val="CDB4(KT)"/>
      <sheetName val="CDB3(KT)"/>
      <sheetName val="CDB2(KT)"/>
      <sheetName val="CDB1(KT)"/>
      <sheetName val="Km63 Ql8A"/>
      <sheetName val="BSQL8"/>
      <sheetName val="QL7t6"/>
      <sheetName val="BSQL7"/>
      <sheetName val="Dchau"/>
      <sheetName val="BSDien chau"/>
      <sheetName val="LTG"/>
      <sheetName val="L GT"/>
      <sheetName val="L lai xe"/>
      <sheetName val="XD1"/>
      <sheetName val="XD2"/>
      <sheetName val="XD3"/>
      <sheetName val="Xmay"/>
      <sheetName val="ong sang"/>
      <sheetName val="OS"/>
      <sheetName val="Thue ng"/>
      <sheetName val="THL"/>
      <sheetName val="Tr BH"/>
      <sheetName val="km66 ql8a"/>
      <sheetName val="Vuot ql1a"/>
      <sheetName val="BS vuot 1A"/>
      <sheetName val="Tru BH"/>
      <sheetName val="BSQL7A"/>
      <sheetName val="။H 12-1"/>
      <sheetName val="Suachua"/>
      <sheetName val="PhanTienXuan"/>
      <sheetName val="Quy"/>
      <sheetName val="NguyenHuyen"/>
      <sheetName val="LeVanDung"/>
      <sheetName val="Co gioi- Nam Mu"/>
      <sheetName val="Co gioi -Na Hang"/>
      <sheetName val="PVNA"/>
      <sheetName val="ToDien"/>
      <sheetName val="Le Thanh Buong"/>
      <sheetName val="B ay"/>
      <sheetName val="S y"/>
      <sheetName val="Gian tiep"/>
      <sheetName val="Ky Thuat"/>
      <sheetName val="Tonghop"/>
      <sheetName val="Hoan ã,anh"/>
      <sheetName val="WEATHER P_x0003__x0000_OF LTG. &amp; ROD LTG."/>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TH4"/>
      <sheetName val="TB4"/>
      <sheetName val="CT4"/>
      <sheetName val="CT3"/>
      <sheetName val="TH3"/>
      <sheetName val="TB3"/>
      <sheetName val="CT2"/>
      <sheetName val="TH2"/>
      <sheetName val="TB2"/>
      <sheetName val="CT1"/>
      <sheetName val="TH1"/>
      <sheetName val="TB1"/>
      <sheetName val="RUILDING ELE."/>
      <sheetName val="DTCT"/>
      <sheetName val="PTVT"/>
      <sheetName val="THDT"/>
      <sheetName val="THVT"/>
      <sheetName val="THGT"/>
      <sheetName val="Duong cong vu hci (9;) (2)"/>
      <sheetName val="Sheet!4"/>
      <sheetName val=""/>
      <sheetName val="Duong cong vၵ hcm (7)"/>
      <sheetName val="20000000_x0000__x0000__x0000__x0000__x0000__x0000__x0000__x0000__x0000__x0000__x0000_♸Ģ_x0000__x0004__x0000__x0000__x0000__x0000__x0000__x0000_怨Ģ"/>
      <sheetName val="TK 911"/>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4"/>
      <sheetName val="TK333"/>
      <sheetName val="TK331"/>
      <sheetName val="TK 341vay dai han "/>
      <sheetName val="TK311"/>
      <sheetName val="TK 214"/>
      <sheetName val="TK 212"/>
      <sheetName val="Chi tiet TK 211"/>
      <sheetName val="TK 211"/>
      <sheetName val="TK 154"/>
      <sheetName val="TK153"/>
      <sheetName val="Chi tiet TK 152"/>
      <sheetName val="Can Doi TK"/>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TK111"/>
      <sheetName val="thang 1"/>
      <sheetName val="Thang 2"/>
      <sheetName val="thang 3"/>
      <sheetName val="thang 4"/>
      <sheetName val="thang 5"/>
      <sheetName val="thang 6"/>
      <sheetName val="thang 7"/>
      <sheetName val="NEW-PANEL"/>
      <sheetName val="MTO REV..............nRE)"/>
      <sheetName val="DT"/>
      <sheetName val="CP"/>
      <sheetName val="BCT6"/>
      <sheetName val="[99Q3299(REV.1).xls"/>
      <sheetName val="04000002"/>
      <sheetName val="ᄀ"/>
      <sheetName val="ᄀ_x0000_䅀ᄀ_x0000_䅀ᄀ_x0000_䅀ᄀ_x0000_䅀ᄀ_x0000_䅀_x0000_䅀ᘀŀ_x0000_䅀ᘀŀ_x0000_䅀ᘀŀ_x0000_䅀ᘀŀ"/>
      <sheetName val="gia nhan cong_x0000_傰_x0000__x0004__x0000_ᄐ_x0000_僬_x0000_÷_x0000__x001c_[99"/>
      <sheetName val="20000000_x0000_♸Ģ_x0000__x0004__x0000_怨Ģ_x0000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refreshError="1"/>
      <sheetData sheetId="91"/>
      <sheetData sheetId="92"/>
      <sheetData sheetId="93"/>
      <sheetData sheetId="94"/>
      <sheetData sheetId="95"/>
      <sheetData sheetId="96"/>
      <sheetData sheetId="97"/>
      <sheetData sheetId="98"/>
      <sheetData sheetId="99"/>
      <sheetData sheetId="100"/>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refreshError="1"/>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refreshError="1"/>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refreshError="1"/>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refreshError="1"/>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refreshError="1"/>
      <sheetData sheetId="456"/>
      <sheetData sheetId="457"/>
      <sheetData sheetId="458"/>
      <sheetData sheetId="459"/>
      <sheetData sheetId="460"/>
      <sheetData sheetId="461"/>
      <sheetData sheetId="462" refreshError="1"/>
      <sheetData sheetId="463"/>
      <sheetData sheetId="464"/>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refreshError="1"/>
      <sheetData sheetId="561" refreshError="1"/>
      <sheetData sheetId="562"/>
      <sheetData sheetId="563"/>
      <sheetData sheetId="564"/>
      <sheetData sheetId="565"/>
      <sheetData sheetId="566"/>
      <sheetData sheetId="567" refreshError="1"/>
      <sheetData sheetId="568" refreshError="1"/>
      <sheetData sheetId="569"/>
      <sheetData sheetId="57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03E"/>
      <sheetName val="Sheet1"/>
      <sheetName val="Sheet2"/>
      <sheetName val="Sheet3"/>
      <sheetName val="XL4Poppy"/>
      <sheetName val="DTHH"/>
      <sheetName val="Bang1"/>
      <sheetName val="TAI TRONG"/>
      <sheetName val="NOI LUC"/>
      <sheetName val="TINH DUYET THTT CHINH"/>
      <sheetName val="TDUYET THTT PHU"/>
      <sheetName val="TINH DAO DONG VA DO VONG"/>
      <sheetName val="TINH NEO"/>
      <sheetName val="Sheet4"/>
      <sheetName val="Shee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1"/>
      <sheetName val="KLHT"/>
      <sheetName val="THKP"/>
      <sheetName val="KL XL2000"/>
      <sheetName val="KLXL2001"/>
      <sheetName val="THKP2001"/>
      <sheetName val="KLphanbo"/>
      <sheetName val="Chiet tinh"/>
      <sheetName val="Van chuyen"/>
      <sheetName val="THKP (2)"/>
      <sheetName val="T.Bi"/>
      <sheetName val="Thiet ke"/>
      <sheetName val="CT"/>
      <sheetName val="K.luong"/>
      <sheetName val="TT L2"/>
      <sheetName val="TT L1"/>
      <sheetName val="Thue Ngoai"/>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Chi tiet - Dv lap"/>
      <sheetName val="TH KHTC"/>
      <sheetName val="000"/>
      <sheetName val="00000000"/>
      <sheetName val="sent to"/>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KH 2003 (moi max)"/>
      <sheetName val="Gia VL"/>
      <sheetName val="Bang gia ca may"/>
      <sheetName val="Bang luong CB"/>
      <sheetName val="Bang P.tich CT"/>
      <sheetName val="D.toan chi tiet"/>
      <sheetName val="Bang TH Dtoan"/>
      <sheetName val="XXXXXXXX"/>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116(300)"/>
      <sheetName val="116(200)"/>
      <sheetName val="116(150)"/>
      <sheetName val="Chart2"/>
      <sheetName val="Dong Dau"/>
      <sheetName val="Dong Dau (2)"/>
      <sheetName val="Sau dong"/>
      <sheetName val="Ma xa"/>
      <sheetName val="My dinh"/>
      <sheetName val="Tong cong"/>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MD"/>
      <sheetName val="ND"/>
      <sheetName val="CONG"/>
      <sheetName val="DGCT"/>
      <sheetName val="VL"/>
      <sheetName val="CTXD"/>
      <sheetName val=".."/>
      <sheetName val="CTDN"/>
      <sheetName val="san vuon"/>
      <sheetName val="khu phu tro"/>
      <sheetName val="TH"/>
      <sheetName val="Phu luc"/>
      <sheetName val="Gia trÞ"/>
      <sheetName val="Sheet17"/>
      <sheetName val="DS them luong qui 4-2002"/>
      <sheetName val="Phuc loi 2-9-02"/>
      <sheetName val="PCLB-2002"/>
      <sheetName val="Thuong nhan dip 21-12-02"/>
      <sheetName val="Thuong dip nhan danh hieu AHL§"/>
      <sheetName val="Thang luong thu 13 nam 2002"/>
      <sheetName val="Luong SX# dip Tet Qui Mui(dong)"/>
      <sheetName val="Sheet13"/>
      <sheetName val="Sheet14"/>
      <sheetName val="Sheet15"/>
      <sheetName val="Sheet16"/>
      <sheetName val="be tong"/>
      <sheetName val="Thep"/>
      <sheetName val="Tong hop thep"/>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Congty"/>
      <sheetName val="VPPN"/>
      <sheetName val="XN74"/>
      <sheetName val="XN54"/>
      <sheetName val="XN33"/>
      <sheetName val="NK96"/>
      <sheetName val="XL4Test5"/>
      <sheetName val="KH12"/>
      <sheetName val="CN12"/>
      <sheetName val="HD12"/>
      <sheetName val="KH1"/>
      <sheetName val="Thuyet minh"/>
      <sheetName val="CQ-HQ"/>
      <sheetName val="Caodo"/>
      <sheetName val="Dat"/>
      <sheetName val="KL-CTTK"/>
      <sheetName val="BTH"/>
      <sheetName val="TSCD"/>
      <sheetName val="C.TIEU"/>
      <sheetName val="CPNLTT"/>
      <sheetName val="T.Luong"/>
      <sheetName val="CPSX"/>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dutoan1"/>
      <sheetName val="Anhtoan"/>
      <sheetName val="dutoan2"/>
      <sheetName val="vat tu"/>
      <sheetName val="THCT"/>
      <sheetName val="cap cho cac DT"/>
      <sheetName val="Ung - hoan"/>
      <sheetName val="CP may"/>
      <sheetName val="SS"/>
      <sheetName val="NVL"/>
      <sheetName val="10000000"/>
      <sheetName val="Sheet18"/>
      <sheetName val="Sheet19"/>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Quang Tri"/>
      <sheetName val="TTHue"/>
      <sheetName val="Da Nang"/>
      <sheetName val="Quang Nam"/>
      <sheetName val="Quang Ngai"/>
      <sheetName val="TH DH-QN"/>
      <sheetName val="KP HD"/>
      <sheetName val="DB HD"/>
      <sheetName val="PTCT"/>
      <sheetName val="CDghino"/>
      <sheetName val="Tonghop"/>
      <sheetName val="TH (T1-6)"/>
      <sheetName val="ThueTB"/>
      <sheetName val="SCD5"/>
      <sheetName val=" NL"/>
      <sheetName val="CPVL-CPM"/>
      <sheetName val="PTVL"/>
      <sheetName val="CD1"/>
      <sheetName val=" NL (2)"/>
      <sheetName val="CDTHCT"/>
      <sheetName val="CDTHCT (3)"/>
      <sheetName val="KM"/>
      <sheetName val="KHOANMUC"/>
      <sheetName val="CPQL"/>
      <sheetName val="SANLUONG"/>
      <sheetName val="SSCP-SL"/>
      <sheetName val="KQKD"/>
      <sheetName val="CDSL (2)"/>
      <sheetName val="00000001"/>
      <sheetName val="00000002"/>
      <sheetName val="00000003"/>
      <sheetName val="00000004"/>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CT xa"/>
      <sheetName val="TLGC"/>
      <sheetName val="BL"/>
      <sheetName val="cd viaK0-T6"/>
      <sheetName val="cdvia T6-Tc24"/>
      <sheetName val="cdvia Tc24-T46"/>
      <sheetName val="cdbtnL2ko-k0+361"/>
      <sheetName val="cd btnL2k0+361-T19"/>
      <sheetName val="01"/>
      <sheetName val="02"/>
      <sheetName val="03"/>
      <sheetName val="04"/>
      <sheetName val="05"/>
      <sheetName val="Sheet20"/>
      <sheetName val="Quyet toan"/>
      <sheetName val="Thu hoi"/>
      <sheetName val="Lai vay"/>
      <sheetName val="Tien vay"/>
      <sheetName val="Cong no"/>
      <sheetName val="Cop pha"/>
      <sheetName val="20000000"/>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VTCYA10"/>
      <sheetName val="CLVLA10"/>
      <sheetName val="QTA10"/>
      <sheetName val="THKL1"/>
      <sheetName val="Cong1"/>
      <sheetName val="VTCY1"/>
      <sheetName val="CLVL1"/>
      <sheetName val="QTCC1"/>
      <sheetName val="Thep "/>
      <sheetName val="Chi tiet Khoi luong"/>
      <sheetName val="TH khoi luong"/>
      <sheetName val="Chiet tinh vat lieu "/>
      <sheetName val="TH KL VL"/>
      <sheetName val="CHIT"/>
      <sheetName val="THXH"/>
      <sheetName val="BHXH"/>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DT"/>
      <sheetName val="THND"/>
      <sheetName val="THMD"/>
      <sheetName val="Phtro1"/>
      <sheetName val="DTKS1"/>
      <sheetName val="CT1m"/>
      <sheetName val="KL VL"/>
      <sheetName val="KHCTiet"/>
      <sheetName val="QT 9-6"/>
      <sheetName val="Thuong luu HB"/>
      <sheetName val="QT03"/>
      <sheetName val="QT"/>
      <sheetName val="PTmay"/>
      <sheetName val="KK"/>
      <sheetName val="QT Ky T"/>
      <sheetName val="BCKT"/>
      <sheetName val="bc vt TON BAI"/>
      <sheetName val="XXXXXXX0"/>
      <sheetName val="9"/>
      <sheetName val="10"/>
      <sheetName val="phan tich DG"/>
      <sheetName val="gia vat lieu"/>
      <sheetName val="gia xe may"/>
      <sheetName val="gia nhan cong"/>
      <sheetName val="cong Q2"/>
      <sheetName val="T.U luong Q1"/>
      <sheetName val="T.U luong Q2"/>
      <sheetName val="T.U luong Q3"/>
      <sheetName val="binh do"/>
      <sheetName val="cot lieu"/>
      <sheetName val="van khuon"/>
      <sheetName val="CT BT"/>
      <sheetName val="lay mau"/>
      <sheetName val="mat ngoai goi"/>
      <sheetName val="coc tram-bt"/>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tc"/>
      <sheetName val="TDT"/>
      <sheetName val="xl"/>
      <sheetName val="NN"/>
      <sheetName val="Tralaivay"/>
      <sheetName val="TBTN"/>
      <sheetName val="CPTV"/>
      <sheetName val="PCCHAY"/>
      <sheetName val="dtks"/>
      <sheetName val="KL Tram Cty"/>
      <sheetName val="Gam may Cty"/>
      <sheetName val="KL tram KH"/>
      <sheetName val="Gam may KH"/>
      <sheetName val="Cach dien"/>
      <sheetName val="Mang tai"/>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T1(T1)04"/>
      <sheetName val="C47-QI-2003"/>
      <sheetName val="ytq1"/>
      <sheetName val="C48-QI-2003"/>
      <sheetName val="gvl"/>
    </sheetNames>
    <definedNames>
      <definedName name="DataFilter"/>
      <definedName name="DataSort"/>
      <definedName name="GoBack" sheetId="1"/>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refreshError="1"/>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an cong"/>
      <sheetName val="phu cap"/>
      <sheetName val="vlminh hoa"/>
      <sheetName val="DG "/>
      <sheetName val="NLV"/>
      <sheetName val="Ncong nhan"/>
      <sheetName val="Ha tang"/>
      <sheetName val="Bangthkp"/>
      <sheetName val="THKP"/>
      <sheetName val="Congty"/>
      <sheetName val="VPPN"/>
      <sheetName val="XN74"/>
      <sheetName val="XN54"/>
      <sheetName val="XN33"/>
      <sheetName val="NK96"/>
      <sheetName val="XL4Test5"/>
      <sheetName val="Sheet13"/>
      <sheetName val="DTDD"/>
      <sheetName val="DTCD"/>
      <sheetName val="DTDD2003"/>
      <sheetName val="Sheet2"/>
      <sheetName val="Vayvon"/>
      <sheetName val="Sheet5"/>
      <sheetName val="Sheet4"/>
      <sheetName val="Sheet1"/>
      <sheetName val="Tdien"/>
      <sheetName val="DTSON ADB3-N2"/>
      <sheetName val="Sheet12"/>
      <sheetName val="Sheet11"/>
      <sheetName val="Sheet10"/>
      <sheetName val="Sheet9"/>
      <sheetName val="Sheet7"/>
      <sheetName val="BangketienvayNHS"/>
      <sheetName val="Sheet6"/>
      <sheetName val="Sheet15"/>
      <sheetName val="Sheet3"/>
      <sheetName val="XXXXXXXX"/>
      <sheetName val="Sheet8"/>
      <sheetName val="Sheet14"/>
      <sheetName val="Sheet16"/>
      <sheetName val="XL4Poppy"/>
      <sheetName val="tong hop"/>
      <sheetName val="phan tich DG"/>
      <sheetName val="gia vat lieu"/>
      <sheetName val="gia xe may"/>
      <sheetName val="gia nhan cong"/>
      <sheetName val="Lop 6 lan 1"/>
      <sheetName val="lop1 lan2"/>
      <sheetName val="lop2 lan2 "/>
      <sheetName val="lop3 lan2 "/>
      <sheetName val="lop4 lan2 "/>
      <sheetName val="lop5 lan2 "/>
      <sheetName val="lop6 lan2 "/>
      <sheetName val="lop7 lan2 "/>
      <sheetName val="lop8 lan2 "/>
      <sheetName val="lop9 lan2"/>
      <sheetName val="lop10 lan2 "/>
      <sheetName val="Nconõþnhan"/>
      <sheetName val="C47-456"/>
      <sheetName val="C46"/>
      <sheetName val="C47-PII"/>
      <sheetName val="tuo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hop"/>
      <sheetName val="thso sanh"/>
      <sheetName val="dutoan"/>
      <sheetName val="dtk490-491(PAI)"/>
      <sheetName val="dtk490-491(PAII)"/>
      <sheetName val="tuong"/>
      <sheetName val="DG "/>
      <sheetName val="denbu"/>
      <sheetName val="Sheet2"/>
      <sheetName val="Sheet1"/>
      <sheetName val="RL"/>
      <sheetName val="TDQS"/>
      <sheetName val="40C"/>
      <sheetName val="40C-1"/>
      <sheetName val="thi lai"/>
      <sheetName val="DK6"/>
      <sheetName val="DK5"/>
      <sheetName val="DK4"/>
      <sheetName val="DK3"/>
      <sheetName val="DK2"/>
      <sheetName val="DK1"/>
      <sheetName val="ds1"/>
      <sheetName val="ds2"/>
      <sheetName val="ds3"/>
      <sheetName val="ds4"/>
      <sheetName val="ds5"/>
      <sheetName val="ds6"/>
      <sheetName val="6"/>
      <sheetName val="4"/>
      <sheetName val="5"/>
      <sheetName val="3"/>
      <sheetName val="2"/>
      <sheetName val="1"/>
      <sheetName val="DS"/>
      <sheetName val="HP"/>
      <sheetName val="LB"/>
      <sheetName val="SL"/>
      <sheetName val="hl"/>
      <sheetName val="40"/>
      <sheetName val="XXXXXXXX"/>
      <sheetName val="XXXXXXX0"/>
      <sheetName val="XL4Test5"/>
      <sheetName val="tong hop"/>
      <sheetName val="phan tich DG"/>
      <sheetName val="gia vat lieu"/>
      <sheetName val="gia xe may"/>
      <sheetName val="gia nhan cong"/>
      <sheetName val="gv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ct"/>
      <sheetName val="dt-thl"/>
      <sheetName val="thkp"/>
      <sheetName val="gvl"/>
      <sheetName val="Sheet11"/>
      <sheetName val="Sheet12"/>
      <sheetName val="Sheet13"/>
      <sheetName val="Sheet14"/>
      <sheetName val="Sheet15"/>
      <sheetName val="Sheet16"/>
      <sheetName val="tuong"/>
      <sheetName val="DTCT"/>
      <sheetName val="B2.3"/>
      <sheetName val="CL XD"/>
      <sheetName val="THop"/>
      <sheetName val="CT"/>
      <sheetName val="TienLuong"/>
      <sheetName val="00000000"/>
      <sheetName val="10000000"/>
      <sheetName val="XXXXXXXX"/>
      <sheetName val="CHO TC"/>
      <sheetName val="Tinh"/>
      <sheetName val="Tinh (m2)"/>
      <sheetName val="Datyeu"/>
      <sheetName val="SS106"/>
      <sheetName val="00000001"/>
      <sheetName val="XL4Poppy"/>
      <sheetName val="DO AM DT"/>
      <sheetName val="ESTI."/>
      <sheetName val="DI-ESTI"/>
      <sheetName val="tra-vat-lieu"/>
      <sheetName val="DG "/>
      <sheetName val="Gia vat tu"/>
      <sheetName val="Sheet1"/>
      <sheetName val="Tro giup"/>
      <sheetName val="20000000"/>
      <sheetName val="XL4Test5"/>
      <sheetName val="XL4Test5 (2)"/>
      <sheetName val="XL4Test5 (3)"/>
      <sheetName val="XL4Test5 (4)"/>
      <sheetName val="XL4Test5 (5)"/>
      <sheetName val="dtct cong"/>
      <sheetName val="ctTBA"/>
      <sheetName val="DS Nam VP"/>
      <sheetName val="Tong Hop thang"/>
      <sheetName val="DANH SACH CAN BO TAP DOAN"/>
      <sheetName val="Lam Vien"/>
      <sheetName val="so da"/>
      <sheetName val="PXCBT CHUA DONG BH"/>
      <sheetName val="DS Nu VP"/>
      <sheetName val="CTy CPTM DV CL"/>
      <sheetName val="cua suot"/>
      <sheetName val="XNCG"/>
      <sheetName val="CTY DTPT ha tang "/>
      <sheetName val="Chi nhanh"/>
      <sheetName val="CTy TNHH Bao Ve "/>
      <sheetName val="Cty TNHH An Lac Vien QN"/>
      <sheetName val="20.8"/>
      <sheetName val="D1"/>
      <sheetName val="D2"/>
      <sheetName val="D3"/>
      <sheetName val="D4"/>
      <sheetName val="Ky BH"/>
      <sheetName val="D5"/>
      <sheetName val="D6"/>
      <sheetName val="IDEVCO HA NOI"/>
      <sheetName val="Ngan Son"/>
      <sheetName val="Nha May Kinh"/>
      <sheetName val="TH PXCBT"/>
      <sheetName val="Tong Cty An Lac Vien"/>
      <sheetName val="Thuong Mai"/>
      <sheetName val="Khoi Van Phong"/>
      <sheetName val="CTy CP Xay dung"/>
      <sheetName val="KD Ve Cua Suot"/>
      <sheetName val="TONG HOP"/>
      <sheetName val="DS HA LONG"/>
      <sheetName val="B2_3"/>
      <sheetName val="CL_XD"/>
      <sheetName val="CHO_TC"/>
      <sheetName val="Tinh_(m2)"/>
      <sheetName val="DO_AM_DT"/>
      <sheetName val="DG_"/>
      <sheetName val="BC nhanh"/>
      <sheetName val="BC TCTy"/>
      <sheetName val="BC GD "/>
      <sheetName val="BC ngay"/>
      <sheetName val="SL va do am"/>
      <sheetName val="Da voi"/>
      <sheetName val="Da set"/>
      <sheetName val="Lo nung"/>
      <sheetName val="Nghien lieu"/>
      <sheetName val="Nghien xi"/>
      <sheetName val="Nghien than"/>
      <sheetName val="BC P KH"/>
      <sheetName val="Du_lieu"/>
      <sheetName val="Du Toan"/>
      <sheetName val="Name"/>
      <sheetName val="Thuc thanh"/>
      <sheetName val="THOP XL"/>
      <sheetName val="ML"/>
      <sheetName val="TT"/>
      <sheetName val="TD"/>
      <sheetName val="DV"/>
      <sheetName val="BMC"/>
      <sheetName val="DN"/>
      <sheetName val="DUL"/>
      <sheetName val="DTHH"/>
      <sheetName val="Dam chu"/>
      <sheetName val="Bia"/>
      <sheetName val="CHU Y"/>
      <sheetName val="BLK"/>
      <sheetName val="NHAT KY CT (vat)"/>
      <sheetName val="111CT"/>
      <sheetName val="111"/>
      <sheetName val="112DT"/>
      <sheetName val="131-IN"/>
      <sheetName val="331-IN"/>
      <sheetName val="311NT"/>
      <sheetName val="311CT"/>
      <sheetName val="6211"/>
      <sheetName val="6212"/>
      <sheetName val="133"/>
      <sheetName val="627"/>
      <sheetName val="635"/>
      <sheetName val="642"/>
      <sheetName val="PC-VAT"/>
      <sheetName val="PC"/>
      <sheetName val="PT-VAT"/>
      <sheetName val="PT"/>
      <sheetName val="CTGS "/>
      <sheetName val="112NT"/>
      <sheetName val="SO CAI"/>
      <sheetName val="SO CAICT"/>
      <sheetName val="NHAT KY CT"/>
      <sheetName val="DT"/>
      <sheetName val="SHTK"/>
      <sheetName val="BCDPS"/>
      <sheetName val="CDKT"/>
      <sheetName val="CDKT1"/>
      <sheetName val="KQKD1"/>
      <sheetName val="LCTT1"/>
      <sheetName val="TMBCTC"/>
      <sheetName val="CCDC"/>
      <sheetName val="131"/>
      <sheetName val="331"/>
      <sheetName val="TGTSCD"/>
      <sheetName val="KKTSCD"/>
    </sheetNames>
    <sheetDataSet>
      <sheetData sheetId="0" refreshError="1"/>
      <sheetData sheetId="1" refreshError="1"/>
      <sheetData sheetId="2" refreshError="1"/>
      <sheetData sheetId="3" refreshError="1">
        <row r="23">
          <cell r="N23">
            <v>5500</v>
          </cell>
        </row>
        <row r="28">
          <cell r="N28">
            <v>1700000</v>
          </cell>
        </row>
        <row r="34">
          <cell r="N34">
            <v>27272.73</v>
          </cell>
        </row>
        <row r="35">
          <cell r="N35">
            <v>30454.55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 sheetId="77" refreshError="1"/>
      <sheetData sheetId="78" refreshError="1"/>
      <sheetData sheetId="79" refreshError="1"/>
      <sheetData sheetId="80" refreshError="1"/>
      <sheetData sheetId="81" refreshError="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_10KV"/>
      <sheetName val="TT_0,4KV"/>
      <sheetName val="TBA"/>
      <sheetName val="T_TBA"/>
      <sheetName val="10KV"/>
      <sheetName val="T_10KV"/>
      <sheetName val="0,4KV"/>
      <sheetName val="T_0,4KV"/>
      <sheetName val="CP_Xaylap"/>
      <sheetName val="CP_Thietbi"/>
      <sheetName val="CP_Khac"/>
      <sheetName val="Tong_DT"/>
      <sheetName val="TTVanChuyen"/>
      <sheetName val="Gia_GC_Satthep"/>
      <sheetName val="Phulu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row r="7">
          <cell r="C7">
            <v>3546</v>
          </cell>
        </row>
      </sheetData>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a_GC_Satthep"/>
    </sheetNames>
    <sheetDataSet>
      <sheetData sheetId="0" refreshError="1">
        <row r="7">
          <cell r="C7">
            <v>3546</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Tr"/>
      <sheetName val="BTTr"/>
      <sheetName val="TT35"/>
      <sheetName val="BT35"/>
      <sheetName val="TT04"/>
      <sheetName val="BT04"/>
      <sheetName val="TTCto"/>
      <sheetName val="Cto"/>
      <sheetName val="TH"/>
      <sheetName val="TH TB"/>
      <sheetName val="bia "/>
      <sheetName val="ChiphiVC"/>
      <sheetName val="Gia MBA (2)"/>
      <sheetName val="Gi¸ tñ bï"/>
      <sheetName val="Gia-NC"/>
      <sheetName val="Gia-TN"/>
      <sheetName val="Gia KH"/>
      <sheetName val="GiaVT"/>
      <sheetName val="GiaVT XDCB"/>
      <sheetName val="Gia MBA"/>
      <sheetName val="Cac HS hay SD"/>
      <sheetName val="00000000"/>
      <sheetName val="Gia_GC_Satthep"/>
      <sheetName val="gvl"/>
      <sheetName val="Sheet1"/>
      <sheetName val="Sheet2"/>
      <sheetName val="Sheet3"/>
      <sheetName val="XL4Test5"/>
      <sheetName val="dtct cong"/>
      <sheetName val="Gia"/>
      <sheetName val="Gia_NC"/>
      <sheetName val="XL4Poppy"/>
      <sheetName val="gia vt,nc,may"/>
      <sheetName val="TTTram"/>
      <sheetName val="COAT&amp;WRAP-QIOT-#3"/>
      <sheetName val="PNT-QUOT-#3"/>
      <sheetName val="tra-vat-lieu"/>
      <sheetName val="VAT &amp; CIT COMIN"/>
      <sheetName val="VN 9"/>
      <sheetName val="VN 8"/>
      <sheetName val="VN 6"/>
      <sheetName val="VN 3"/>
      <sheetName val="VN 1"/>
      <sheetName val="lot 10.1"/>
      <sheetName val="lot 10.2"/>
      <sheetName val="lot 11.1"/>
      <sheetName val="lot 11.2"/>
      <sheetName val="lot 12.1"/>
      <sheetName val="lot 12.2"/>
      <sheetName val="TTDZ22"/>
      <sheetName val="ctTBA"/>
      <sheetName val="NEW-PANEL"/>
      <sheetName val="Chart1"/>
      <sheetName val="mong + than"/>
      <sheetName val="h thien tt"/>
      <sheetName val="hoµn thien x trat"/>
      <sheetName val="~         "/>
      <sheetName val="DGIAgoi1"/>
      <sheetName val="ctdg"/>
      <sheetName val="tuong"/>
      <sheetName val="XT_Buoc 3"/>
      <sheetName val="TH_TB"/>
      <sheetName val="bia_"/>
      <sheetName val="Gia_MBA_(2)"/>
      <sheetName val="Gi¸_tñ_bï"/>
      <sheetName val="Gia_KH"/>
      <sheetName val="GiaVT_XDCB"/>
      <sheetName val="Gia_MBA"/>
      <sheetName val="Cac_HS_hay_SD"/>
      <sheetName val="Tổng kê"/>
      <sheetName val="Yen Dinh 1"/>
      <sheetName val="KLHT"/>
      <sheetName val="T_x0014_04"/>
      <sheetName val="KPVC-BD "/>
      <sheetName val="Chiet tinh"/>
      <sheetName val="T?ng kê"/>
      <sheetName val="chitimc"/>
      <sheetName val="THPDMoi  (2)"/>
      <sheetName val="dongia (2)"/>
      <sheetName val="gtrinh"/>
      <sheetName val="phuluc1"/>
      <sheetName val="TONG HOP VL-NC"/>
      <sheetName val="lam-moi"/>
      <sheetName val="chitiet"/>
      <sheetName val="TONGKE3p "/>
      <sheetName val="giathanh1"/>
      <sheetName val="TH VL, NC, DDHT Thanhphuoc"/>
      <sheetName val="#REF"/>
      <sheetName val="DONGIA"/>
      <sheetName val="thao-go"/>
      <sheetName val="DON GIA"/>
      <sheetName val="TONGKE-HT"/>
      <sheetName val="DG"/>
      <sheetName val="dtxl"/>
      <sheetName val="LKVL-CK-HT-GD1"/>
      <sheetName val="t-h HA THE"/>
      <sheetName val="CHITIET VL-NC-TT -1p"/>
      <sheetName val="TONG HOP VL-NC TT"/>
      <sheetName val="TNHCHINH"/>
      <sheetName val="TH XL"/>
      <sheetName val="CHITIET VL-NC"/>
      <sheetName val="VC"/>
      <sheetName val="Tiepdia"/>
      <sheetName val="CHITIET VL-NC-TT-3p"/>
      <sheetName val="TDTKP"/>
      <sheetName val="TDTKP1"/>
      <sheetName val="VCV-BE-TONG"/>
      <sheetName val="daywork- Tham khao"/>
      <sheetName val="DATA"/>
      <sheetName val="dtct_cong"/>
      <sheetName val="VAT_&amp;_CIT_COMIN"/>
      <sheetName val="VN_9"/>
      <sheetName val="VN_8"/>
      <sheetName val="VN_6"/>
      <sheetName val="VN_3"/>
      <sheetName val="VN_1"/>
      <sheetName val="lot_10_1"/>
      <sheetName val="lot_10_2"/>
      <sheetName val="lot_11_1"/>
      <sheetName val="lot_11_2"/>
      <sheetName val="lot_12_1"/>
      <sheetName val="lot_12_2"/>
      <sheetName val="gia_vt,nc,may"/>
      <sheetName val="DON GIA TRAM (3)"/>
      <sheetName val="DGXDCB_DD"/>
      <sheetName val="hieuchinh30.11"/>
      <sheetName val="Gia_K_x0008_"/>
      <sheetName val="Cac_HP_hay_SD"/>
      <sheetName val="hoµn thien x tra4"/>
      <sheetName val="Out"/>
      <sheetName val="bka "/>
      <sheetName val="Book 1 Summary"/>
      <sheetName val="DONVIBAN"/>
      <sheetName val="NGUON"/>
      <sheetName val="T_ng kê"/>
    </sheetNames>
    <sheetDataSet>
      <sheetData sheetId="0" refreshError="1"/>
      <sheetData sheetId="1" refreshError="1"/>
      <sheetData sheetId="2" refreshError="1"/>
      <sheetData sheetId="3" refreshError="1"/>
      <sheetData sheetId="4" refreshError="1">
        <row r="20">
          <cell r="J20">
            <v>62276.4</v>
          </cell>
        </row>
        <row r="37">
          <cell r="J37">
            <v>2815</v>
          </cell>
        </row>
      </sheetData>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sheetData sheetId="25"/>
      <sheetData sheetId="26"/>
      <sheetData sheetId="27"/>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sheetData sheetId="129" refreshError="1"/>
      <sheetData sheetId="130" refreshError="1"/>
      <sheetData sheetId="131" refreshError="1"/>
      <sheetData sheetId="132" refreshError="1"/>
      <sheetData sheetId="133" refreshError="1"/>
      <sheetData sheetId="13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sheetName val="ctTBA"/>
      <sheetName val="BTTBA"/>
      <sheetName val="DZ22"/>
      <sheetName val="TTDZ22"/>
      <sheetName val="DZ04"/>
      <sheetName val="TTDZ0,4-cto"/>
      <sheetName val="cto"/>
      <sheetName val="THctiet"/>
      <sheetName val="THctiet (2)"/>
      <sheetName val="bia (4)"/>
      <sheetName val="CT"/>
      <sheetName val="C47(II)"/>
      <sheetName val="C47(I)"/>
      <sheetName val="C46"/>
      <sheetName val="C45"/>
      <sheetName val="YT 02"/>
      <sheetName val="C2A"/>
      <sheetName val="Trich nop"/>
      <sheetName val="00000000"/>
      <sheetName val="10000000"/>
      <sheetName val="XXXXXXXX"/>
      <sheetName val="20000000"/>
      <sheetName val="XL4Poppy"/>
      <sheetName val="Gia"/>
      <sheetName val="GVL"/>
      <sheetName val="Nam - VD"/>
      <sheetName val="CTY TAY HO"/>
      <sheetName val="DUNG XEROX"/>
      <sheetName val="Anh Duc"/>
      <sheetName val="CT Thanh Liem"/>
      <sheetName val="Phuc Yen"/>
      <sheetName val="CT thiet bi in"/>
      <sheetName val="LAM (LBien)"/>
      <sheetName val="Long (C.Tien)"/>
      <sheetName val="Ly (C.Thang)"/>
      <sheetName val="Co Soi"/>
      <sheetName val="Chu Hung(Gau)"/>
      <sheetName val="51-Phan Dinh Phung"/>
      <sheetName val="Mai(TDT)"/>
      <sheetName val="C.Tuyet"/>
      <sheetName val="CTy ICT"/>
      <sheetName val="CTCDPTNT"/>
      <sheetName val="CTQuynh"/>
      <sheetName val="CT dandung"/>
      <sheetName val="XNXDH 312"/>
      <sheetName val="T.Phuong"/>
      <sheetName val="Thai"/>
      <sheetName val="Phuong(BT)"/>
      <sheetName val="CTPTHN"/>
      <sheetName val="Ha(SMT)"/>
      <sheetName val="Quang"/>
      <sheetName val="Chi Thuy"/>
      <sheetName val="Minh"/>
      <sheetName val="Duong lang thuong"/>
      <sheetName val="X.Thuy"/>
      <sheetName val="Kien"/>
      <sheetName val="Hoa"/>
      <sheetName val="XNXL3"/>
      <sheetName val="Vinh"/>
      <sheetName val="Manh"/>
      <sheetName val="CTY Tp MB"/>
      <sheetName val="Nhat Vinh"/>
      <sheetName val="Mai Lan"/>
      <sheetName val="Chart1"/>
      <sheetName val="CDMua"/>
      <sheetName val="Huyen"/>
      <sheetName val="Thanh"/>
      <sheetName val="Ly"/>
      <sheetName val="Phuong"/>
      <sheetName val="Tam "/>
      <sheetName val="Lan (2)"/>
      <sheetName val="Lan"/>
      <sheetName val="Thuy"/>
      <sheetName val="T_x0014_DZ22"/>
      <sheetName val="Pier"/>
      <sheetName val="TT04"/>
      <sheetName val="DTgiaothau"/>
      <sheetName val="Ctinh 10kV"/>
      <sheetName val="LM"/>
      <sheetName val="THctiet_(2)"/>
      <sheetName val="bia_(4)"/>
      <sheetName val="M聡i Lan"/>
      <sheetName val="TTTra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sheetData sheetId="66"/>
      <sheetData sheetId="67"/>
      <sheetData sheetId="68"/>
      <sheetData sheetId="69"/>
      <sheetData sheetId="70"/>
      <sheetData sheetId="71"/>
      <sheetData sheetId="72"/>
      <sheetData sheetId="73"/>
      <sheetData sheetId="74"/>
      <sheetData sheetId="75" refreshError="1"/>
      <sheetData sheetId="76" refreshError="1"/>
      <sheetData sheetId="77" refreshError="1"/>
      <sheetData sheetId="78" refreshError="1"/>
      <sheetData sheetId="79" refreshError="1"/>
      <sheetData sheetId="80" refreshError="1"/>
      <sheetData sheetId="81" refreshError="1"/>
      <sheetData sheetId="82"/>
      <sheetData sheetId="8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NEL 南區焚化爐"/>
      <sheetName val="NEW-PANEL"/>
      <sheetName val="MV-PANEL"/>
      <sheetName val="Hoan thanh"/>
      <sheetName val="Khoach"/>
      <sheetName val="hoan th 15"/>
      <sheetName val="Khoach 15"/>
      <sheetName val="HT 22"/>
      <sheetName val="KH 22"/>
      <sheetName val="KH29"/>
      <sheetName val="KH T8"/>
      <sheetName val="T11"/>
      <sheetName val="T10"/>
      <sheetName val="T8"/>
      <sheetName val="T7"/>
      <sheetName val="Kh48"/>
      <sheetName val="Ht 48"/>
      <sheetName val="Ht128"/>
      <sheetName val="ht12"/>
      <sheetName val="Kh 12"/>
      <sheetName val="ht 20-10"/>
      <sheetName val="ht 24-11"/>
      <sheetName val="kh20-1"/>
      <sheetName val="Ht 20-1"/>
      <sheetName val="KH 12-1"/>
      <sheetName val="HT 12-1"/>
      <sheetName val="KH 5-1"/>
      <sheetName val="HT 5-1"/>
      <sheetName val="Kh29-12"/>
      <sheetName val="Ht29-12"/>
      <sheetName val="KH22-12"/>
      <sheetName val="Ht 22-12"/>
      <sheetName val="KH15-12"/>
      <sheetName val="Ht 15-12"/>
      <sheetName val="kh 7-12"/>
      <sheetName val="ht 7-12"/>
      <sheetName val="kh 30-11"/>
      <sheetName val="ht 30-11"/>
      <sheetName val="kh24-11"/>
      <sheetName val="kh 17-11"/>
      <sheetName val="ht 17-11"/>
      <sheetName val="kh 10-11"/>
      <sheetName val="ht 10-11"/>
      <sheetName val="kh 2-11"/>
      <sheetName val="ht 02-11"/>
      <sheetName val="kh 27-10"/>
      <sheetName val="ht 27-10"/>
      <sheetName val="kh28-10"/>
      <sheetName val="Kh 6-10"/>
      <sheetName val="06-10"/>
      <sheetName val="29-9"/>
      <sheetName val="22-9"/>
      <sheetName val="16-9"/>
      <sheetName val="8-9"/>
      <sheetName val="1-9"/>
      <sheetName val="26-8"/>
      <sheetName val="n198"/>
      <sheetName val="kh128"/>
      <sheetName val="HT29"/>
      <sheetName val="XL4Poppy"/>
      <sheetName val="Tong San luong"/>
      <sheetName val="TQT"/>
      <sheetName val="Tong Quyettoan"/>
      <sheetName val="Quyettoan 2001"/>
      <sheetName val="TT tam ung"/>
      <sheetName val="QT thue 2001"/>
      <sheetName val="P bo CPC 2001"/>
      <sheetName val="PB KHTS 2001"/>
      <sheetName val="Dieuchinh thueVAT"/>
      <sheetName val="Bieu1-LDTN"/>
      <sheetName val="Bieu 2a"/>
      <sheetName val="Bieu 2b"/>
      <sheetName val="Bieu 2c"/>
      <sheetName val="Bieu 3"/>
      <sheetName val="Bieu 4a"/>
      <sheetName val="Bieu 4b"/>
      <sheetName val="Bieu 4c-1"/>
      <sheetName val="Bieu 4c-2"/>
      <sheetName val="Bieu 5"/>
      <sheetName val="Bieu 6"/>
      <sheetName val="TDKT"/>
      <sheetName val="TONG HOP K L"/>
      <sheetName val="KLPSINH"/>
      <sheetName val="Bang PTKL-Luu"/>
      <sheetName val="Bang PTKL"/>
      <sheetName val="Tuan BCao"/>
      <sheetName val="KLNBA"/>
      <sheetName val="Theo doi Ranh"/>
      <sheetName val="Ranh 1"/>
      <sheetName val="Ranh"/>
      <sheetName val="KLTT"/>
      <sheetName val="cong411-415+500"/>
      <sheetName val="cong406-410"/>
      <sheetName val="116-128-cavico"/>
      <sheetName val="TKL"/>
      <sheetName val="KY TT"/>
      <sheetName val="KLBCCTY Cong"/>
      <sheetName val="TTKL VIA 2 NBA"/>
      <sheetName val="TTKL- TAM BAN 408"/>
      <sheetName val="KLVTU"/>
      <sheetName val="Phan dap K95"/>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Sheet41"/>
      <sheetName val="Sheet42"/>
      <sheetName val="Sheet43"/>
      <sheetName val="Sheet44"/>
      <sheetName val="Sheet45"/>
      <sheetName val="Sheet46"/>
      <sheetName val="Sheet47"/>
      <sheetName val="Sheet48"/>
      <sheetName val="Sheet49"/>
      <sheetName val="Sheet50"/>
      <sheetName val="Sheet51"/>
      <sheetName val="Sheet52"/>
      <sheetName val="Sheet53"/>
      <sheetName val="Sheet54"/>
      <sheetName val="Sheet55"/>
      <sheetName val="Sheet56"/>
      <sheetName val="Sheet57"/>
      <sheetName val="Sheet58"/>
      <sheetName val="Sheet59"/>
      <sheetName val="Sheet60"/>
      <sheetName val="Sheet61"/>
      <sheetName val="Sheet62"/>
      <sheetName val="Sheet63"/>
      <sheetName val="Sheet64"/>
      <sheetName val="Sheet65"/>
      <sheetName val="Sheet66"/>
      <sheetName val="Sheet67"/>
      <sheetName val="Sheet68"/>
      <sheetName val="Sheet69"/>
      <sheetName val="Sheet70"/>
      <sheetName val="Sheet71"/>
      <sheetName val="Sheet72"/>
      <sheetName val="Sheet73"/>
      <sheetName val="Sheet74"/>
      <sheetName val="Sheet75"/>
      <sheetName val="Sheet76"/>
      <sheetName val="Sheet77"/>
      <sheetName val="Sheet78"/>
      <sheetName val="Sheet79"/>
      <sheetName val="Sheet80"/>
      <sheetName val="Sheet81"/>
      <sheetName val="Sheet82"/>
      <sheetName val="Sheet83"/>
      <sheetName val="Sheet84"/>
      <sheetName val="Sheet85"/>
      <sheetName val="Sheet86"/>
      <sheetName val="Sheet87"/>
      <sheetName val="Sheet88"/>
      <sheetName val="Sheet89"/>
      <sheetName val="Sheet90"/>
      <sheetName val="Sheet91"/>
      <sheetName val="Sheet92"/>
      <sheetName val="Sheet93"/>
      <sheetName val="Sheet94"/>
      <sheetName val="Sheet95"/>
      <sheetName val="Sheet96"/>
      <sheetName val="Sheet97"/>
      <sheetName val="Sheet98"/>
      <sheetName val="Sheet99"/>
      <sheetName val="Sheet100"/>
      <sheetName val="Form3m"/>
      <sheetName val="FormCaoDo"/>
      <sheetName val="GOC-SB2"/>
      <sheetName val="1"/>
      <sheetName val="2"/>
      <sheetName val="3"/>
      <sheetName val="4"/>
      <sheetName val="5"/>
      <sheetName val="6"/>
      <sheetName val="7"/>
      <sheetName val="8"/>
      <sheetName val="9"/>
      <sheetName val="10"/>
      <sheetName val="11"/>
      <sheetName val="12"/>
      <sheetName val="13"/>
      <sheetName val="14"/>
      <sheetName val="15"/>
      <sheetName val="16"/>
      <sheetName val="17"/>
      <sheetName val="Dung"/>
      <sheetName val="Sheet11"/>
      <sheetName val="Sheet12"/>
      <sheetName val="Sheet2"/>
      <sheetName val="Sheet3"/>
      <sheetName val="KHthuvon T3-2003"/>
      <sheetName val="KHThuvonT4-2003"/>
      <sheetName val="THuchienKHTVQI-2003"/>
      <sheetName val="KHTV Q2-2003"/>
      <sheetName val="Thang5-03"/>
      <sheetName val="00000000"/>
      <sheetName val="10000000"/>
      <sheetName val="20000000"/>
      <sheetName val="30000000"/>
      <sheetName val="40000000"/>
      <sheetName val="50000000"/>
      <sheetName val="60000000"/>
      <sheetName val="70000000"/>
      <sheetName val="80000000"/>
      <sheetName val="90000000"/>
      <sheetName val="a0000000"/>
      <sheetName val="b0000000"/>
      <sheetName val="c0000000"/>
      <sheetName val="d0000000"/>
      <sheetName val="e0000000"/>
      <sheetName val="f0000000"/>
      <sheetName val="g0000000"/>
      <sheetName val="h0000000"/>
      <sheetName val="i0000000"/>
      <sheetName val="j0000000"/>
      <sheetName val="k0000000"/>
      <sheetName val="l0000000"/>
      <sheetName val="m0000000"/>
      <sheetName val="n0000000"/>
      <sheetName val="o0000000"/>
      <sheetName val="p0000000"/>
      <sheetName val="q0000000"/>
      <sheetName val="r0000000"/>
      <sheetName val="s0000000"/>
      <sheetName val="t0000000"/>
      <sheetName val="u0000000"/>
      <sheetName val="v0000000"/>
      <sheetName val="w0000000"/>
      <sheetName val="x0000000"/>
      <sheetName val="y0000000"/>
      <sheetName val="z0000000"/>
      <sheetName val="KM0+KM1"/>
      <sheetName val="KM1+KM2"/>
      <sheetName val="KM2+KM3"/>
      <sheetName val="Nen-Mat"/>
      <sheetName val="Ho ga"/>
      <sheetName val="Ho thu"/>
      <sheetName val=" Kl ranh kin BT, H30"/>
      <sheetName val="1.2-Kluong bo via &amp; rdan"/>
      <sheetName val="2.2-Kluong lat he"/>
      <sheetName val="BIA KP"/>
      <sheetName val="Gia VL"/>
      <sheetName val="Bang gia ca may"/>
      <sheetName val="Bang luong CB"/>
      <sheetName val="Bang P.tich CT"/>
      <sheetName val="D.toan chi tiet"/>
      <sheetName val="Bang TH Dtoan"/>
      <sheetName val="XXXXXXXX"/>
      <sheetName val="ccdc"/>
      <sheetName val="pbnvlieu"/>
      <sheetName val="NKNVLIEUBSUNG"/>
      <sheetName val="pbcpqlq4"/>
      <sheetName val="pbcpchung"/>
      <sheetName val="pbccdcDUNG"/>
      <sheetName val="NVLQ1+2,03"/>
      <sheetName val="CCDCQ1+2.03"/>
      <sheetName val="1421Q1+2"/>
      <sheetName val="XXXXXXX0"/>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THop (2)"/>
      <sheetName val="phÐp 99"/>
      <sheetName val="Nghi s¬n (2)"/>
      <sheetName val="kt1 (2)"/>
      <sheetName val="Tiepthi"/>
      <sheetName val="THop"/>
      <sheetName val="Daotao"/>
      <sheetName val="Cau 100 tan"/>
      <sheetName val="UongBi (2)"/>
      <sheetName val="UongBi"/>
      <sheetName val="tgd"/>
      <sheetName val="HDQT"/>
      <sheetName val="tc"/>
      <sheetName val="tv"/>
      <sheetName val="qlm"/>
      <sheetName val=" dngoai"/>
      <sheetName val="hchi"/>
      <sheetName val="dd"/>
      <sheetName val="pc"/>
      <sheetName val="kh"/>
      <sheetName val=" thidua"/>
      <sheetName val="bv"/>
      <sheetName val="lxe"/>
      <sheetName val="kt"/>
      <sheetName val="kt1"/>
      <sheetName val="vhan"/>
      <sheetName val="Tuvan1"/>
      <sheetName val="Tuvan2"/>
      <sheetName val="KOBE150T"/>
      <sheetName val=" cogioi"/>
      <sheetName val="HPhong"/>
      <sheetName val="xnk"/>
      <sheetName val="CNTT"/>
      <sheetName val="Doanphi"/>
      <sheetName val="Tonghop30.9"/>
      <sheetName val="Tonghop15.7"/>
      <sheetName val="Tonghop30.6"/>
      <sheetName val="Tonghop30.4"/>
      <sheetName val="Tonghop30.2"/>
      <sheetName val="Tonghop31.12"/>
      <sheetName val="CPQl"/>
      <sheetName val="DBDAN"/>
      <sheetName val="CTCCN"/>
      <sheetName val="TDC"/>
      <sheetName val="Quang Tri"/>
      <sheetName val="TTHue"/>
      <sheetName val="Da Nang"/>
      <sheetName val="Quang Nam"/>
      <sheetName val="Quang Ngai"/>
      <sheetName val="TH DH-QN"/>
      <sheetName val="KP HD"/>
      <sheetName val="DB HD"/>
      <sheetName val="TH"/>
      <sheetName val="Congty"/>
      <sheetName val="VPPN"/>
      <sheetName val="XN74"/>
      <sheetName val="XN54"/>
      <sheetName val="XN33"/>
      <sheetName val="NK96"/>
      <sheetName val="XL4Test5"/>
      <sheetName val="C.TIEU"/>
      <sheetName val="KQ (2)"/>
      <sheetName val="T.HAO"/>
      <sheetName val="T.HAO (2)"/>
      <sheetName val="KHbanhang"/>
      <sheetName val="CPSX"/>
      <sheetName val="QLDN"/>
      <sheetName val="T.Luong"/>
      <sheetName val="GTCX(Zx)"/>
      <sheetName val="W200x250"/>
      <sheetName val="DH200x250"/>
      <sheetName val="RT-G200x250"/>
      <sheetName val="T-250x400"/>
      <sheetName val="K-CT200x200"/>
      <sheetName val="TL-200x300"/>
      <sheetName val="400x400"/>
      <sheetName val="300x300"/>
      <sheetName val="T.Hao(1)"/>
      <sheetName val="TSCD"/>
      <sheetName val="CPNLTT"/>
      <sheetName val="NCTT"/>
      <sheetName val="LAI VAY"/>
      <sheetName val="641"/>
      <sheetName val="642"/>
      <sheetName val="CPSXKD"/>
      <sheetName val="GTmen"/>
      <sheetName val="K.luongSP"/>
      <sheetName val="BAI.MEN-Xuong"/>
      <sheetName val="KHDT"/>
      <sheetName val="KHGT"/>
      <sheetName val="KHDT(1)"/>
      <sheetName val="KHDT(2)"/>
      <sheetName val="SX-TT"/>
      <sheetName val="CL "/>
      <sheetName val="LDTL"/>
      <sheetName val="KHSCL"/>
      <sheetName val="BAO HO LD"/>
      <sheetName val="K-HAO"/>
      <sheetName val="CPC"/>
      <sheetName val="LNKD"/>
      <sheetName val="SK"/>
      <sheetName val="TRA NO"/>
      <sheetName val="CTTH"/>
      <sheetName val="VLD"/>
      <sheetName val="VLD_Phuong"/>
      <sheetName val="BCKQSXKD"/>
      <sheetName val="CANDOIKT"/>
      <sheetName val="BC LUU CHUYEN TTE"/>
      <sheetName val="BCKQHDSX -KD"/>
      <sheetName val="BANGCDKT"/>
      <sheetName val="BCDKT (CU)"/>
      <sheetName val="BCLCT.TE"/>
      <sheetName val="KH .BANHANG"/>
      <sheetName val="GIAVONHANGBAN"/>
      <sheetName val="C.PHISANXUAT"/>
      <sheetName val="CHIPHI HOATDONG"/>
      <sheetName val="KMTAICHINHBATTHUONG"/>
      <sheetName val="Tinhtoanchitiettaichinh"/>
      <sheetName val="kehoachdautu"/>
      <sheetName val="T3"/>
      <sheetName val="KCT moi"/>
      <sheetName val="KCT moi (2)"/>
      <sheetName val="Hoi"/>
      <sheetName val="T4"/>
      <sheetName val="T5"/>
      <sheetName val="Quytien mat2003 baocao)"/>
      <sheetName val="T4 (2)"/>
      <sheetName val="T6"/>
      <sheetName val="T6Bich"/>
      <sheetName val="Ph-Thu"/>
      <sheetName val="Ph-Thu (2)"/>
      <sheetName val="PC (2)"/>
      <sheetName val="Chart2"/>
      <sheetName val="Chart1"/>
      <sheetName val="PC (3)"/>
      <sheetName val="tong hop"/>
      <sheetName val="phan tich DG"/>
      <sheetName val="gia vat lieu"/>
      <sheetName val="gia xe may"/>
      <sheetName val="gia nhan cong"/>
      <sheetName val="5 nam (tach)"/>
      <sheetName val="5 nam (tach) (2)"/>
      <sheetName val="KH 2003"/>
      <sheetName val="DSKH HN"/>
      <sheetName val="NKY "/>
      <sheetName val="DS-TT"/>
      <sheetName val=" HN NHAP"/>
      <sheetName val="KHO HN"/>
      <sheetName val="CNO "/>
      <sheetName val="Sheet4"/>
      <sheetName val="NEW_PANEL"/>
      <sheetName val="Phantich"/>
      <sheetName val="Toan_DA"/>
      <sheetName val="2004"/>
      <sheetName val="2005"/>
      <sheetName val="Ma"/>
      <sheetName val="Tonghop"/>
      <sheetName val="BQTPT"/>
      <sheetName val="BQTVT"/>
      <sheetName val="NKBH"/>
      <sheetName val="NH"/>
      <sheetName val="HToan"/>
      <sheetName val="NKPT"/>
      <sheetName val="QTPhoto"/>
      <sheetName val="No Photo"/>
      <sheetName val="TL"/>
      <sheetName val="NKVitinh"/>
      <sheetName val="QTVitinh"/>
      <sheetName val="No vitinh"/>
      <sheetName val="Luong"/>
      <sheetName val="XNCN"/>
      <sheetName val="tuan"/>
      <sheetName val="thang"/>
      <sheetName val="Soluong"/>
      <sheetName val="Ton"/>
      <sheetName val="BCNo"/>
      <sheetName val="Theno"/>
      <sheetName val="Sochi"/>
      <sheetName val="giaotien"/>
      <sheetName val="DGT"/>
      <sheetName val="Hagia"/>
      <sheetName val="duchai"/>
      <sheetName val="Congno2002va2003"/>
      <sheetName val="ton tam"/>
      <sheetName val="Thep hinh"/>
      <sheetName val="p-in"/>
      <sheetName val=""/>
      <sheetName val="TK331A"/>
      <sheetName val="TK131B"/>
      <sheetName val="TK131A"/>
      <sheetName val="TK 331c1"/>
      <sheetName val="TK331C"/>
      <sheetName val="CT331-2003"/>
      <sheetName val="CT 331"/>
      <sheetName val="CT131-2003"/>
      <sheetName val="CT 131"/>
      <sheetName val="TK331B"/>
      <sheetName val="KHOI LUONG"/>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504"/>
      <sheetName val="807"/>
      <sheetName val="809"/>
      <sheetName val="801"/>
      <sheetName val="10-3"/>
      <sheetName val="CAVICO"/>
      <sheetName val="SD7"/>
      <sheetName val="BL01"/>
      <sheetName val="BL02"/>
      <sheetName val="BL03"/>
      <sheetName val="cong40_x0016_-410"/>
      <sheetName val="[heet30"/>
      <sheetName val="DTCT"/>
      <sheetName val="PTVT"/>
      <sheetName val="THDT"/>
      <sheetName val="THVT"/>
      <sheetName val="THGT"/>
      <sheetName val="gia vat mieu"/>
      <sheetName val="NK4-QT"/>
      <sheetName val="NK5-QT"/>
      <sheetName val="QT4"/>
      <sheetName val="NT2"/>
      <sheetName val="NT2+2"/>
      <sheetName val="NT3"/>
      <sheetName val="NT3+2"/>
      <sheetName val="NT4"/>
      <sheetName val="nt 02 ntien cong ty lan 03  "/>
      <sheetName val="nt 02chua ntien cong ty lan 03 "/>
      <sheetName val="nt 04 ntien cong ty lan 03  "/>
      <sheetName val="nt 04chua ntien cong ty lan 03"/>
      <sheetName val="nt 05 ntien cong ty lan 03 "/>
      <sheetName val="nt 05  chuantien cong ty lan 03"/>
      <sheetName val="Phan dap J95"/>
      <sheetName val="TK 911"/>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4"/>
      <sheetName val="TK333"/>
      <sheetName val="TK331"/>
      <sheetName val="TK 341vay dai han "/>
      <sheetName val="TK311"/>
      <sheetName val="TK 214"/>
      <sheetName val="TK 212"/>
      <sheetName val="Chi tiet TK 211"/>
      <sheetName val="TK 211"/>
      <sheetName val="TK 154"/>
      <sheetName val="TK153"/>
      <sheetName val="Chi tiet TK 152"/>
      <sheetName val="Can Doi TK"/>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SŨeet3"/>
      <sheetName val="K255 SBasa"/>
      <sheetName val="_x0012_2-9"/>
      <sheetName val="kh Òv-10"/>
      <sheetName val="k`28-10"/>
      <sheetName val="Sheep75"/>
      <sheetName val="400-415.37"/>
      <sheetName val="KL NR2"/>
      <sheetName val="NR2 565 PQ DQ"/>
      <sheetName val="565 DD"/>
      <sheetName val="M2-415.37"/>
      <sheetName val="Cong"/>
      <sheetName val="507 PQ"/>
      <sheetName val="507 DD"/>
      <sheetName val=" Subbase"/>
      <sheetName val="NR2"/>
      <sheetName val="CP -141"/>
      <sheetName val="CPhi"/>
      <sheetName val="CP1"/>
      <sheetName val="GVXL5"/>
      <sheetName val="CPXL1"/>
      <sheetName val="THOP XL1"/>
      <sheetName val="CPXL5"/>
      <sheetName val="621XL1"/>
      <sheetName val="154XL1"/>
      <sheetName val="Khao PBXL1"/>
      <sheetName val="D154XL5"/>
      <sheetName val="KCCPXL5"/>
      <sheetName val="HTCPXL5"/>
      <sheetName val="TTCPXL5"/>
      <sheetName val="XL1-5"/>
      <sheetName val="Sheet5"/>
      <sheetName val="Sheet6"/>
      <sheetName val="Sheet7"/>
      <sheetName val="Sheet8"/>
      <sheetName val="Sheet9"/>
      <sheetName val="Sheet10"/>
      <sheetName val="Sheet13"/>
      <sheetName val="Sheet14"/>
      <sheetName val="Sheet15"/>
      <sheetName val="Sheet16"/>
      <sheetName val="Kc giavonQ1.05"/>
      <sheetName val="Gan tru thue"/>
      <sheetName val="DThu"/>
      <sheetName val="Nhap KPCT"/>
      <sheetName val="PBo KPCT"/>
      <sheetName val="KP nop CT"/>
      <sheetName val="PB LV CNhanh"/>
      <sheetName val="PB CPC"/>
      <sheetName val="PB LV doi Q4"/>
      <sheetName val="PB LV doi"/>
      <sheetName val="GtQ4.05L4"/>
      <sheetName val="GTQ4.05L3"/>
      <sheetName val="GTQ4.05 L2"/>
      <sheetName val="GTQ4.05"/>
      <sheetName val="GT Q3,05 sua"/>
      <sheetName val="GT Kc Q3.05"/>
      <sheetName val="GT Q2.05"/>
      <sheetName val="GT01.2005"/>
      <sheetName val="ctTBA"/>
      <sheetName val="T1"/>
      <sheetName val="T2"/>
      <sheetName val="Bang lu哜ng CB"/>
      <sheetName val="tk131t1 (2)"/>
      <sheetName val="tk331 (3)"/>
      <sheetName val="tk336t1 (5)"/>
      <sheetName val="Ma KH 331 "/>
      <sheetName val="Danh sach (7)"/>
      <sheetName val="Danh sach (8)"/>
      <sheetName val="cong no TD (2)"/>
      <sheetName val="BKCN331-04 (2)"/>
      <sheetName val="BKCN131-04 (3)"/>
      <sheetName val="BKCN336-04 (4)"/>
      <sheetName val="Danh muc ho so luu tru 2002(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refreshError="1"/>
      <sheetData sheetId="432" refreshError="1"/>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refreshError="1"/>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refreshError="1"/>
      <sheetData sheetId="637" refreshError="1"/>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refreshError="1"/>
      <sheetData sheetId="695"/>
      <sheetData sheetId="696"/>
      <sheetData sheetId="697" refreshError="1"/>
      <sheetData sheetId="698"/>
      <sheetData sheetId="699"/>
      <sheetData sheetId="700"/>
      <sheetData sheetId="701"/>
      <sheetData sheetId="702"/>
      <sheetData sheetId="703"/>
      <sheetData sheetId="704"/>
      <sheetData sheetId="705"/>
      <sheetData sheetId="706"/>
      <sheetData sheetId="707"/>
      <sheetData sheetId="70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8"/>
      <sheetName val="GVL"/>
      <sheetName val="Sheet6"/>
      <sheetName val="CT"/>
      <sheetName val="Sheet4"/>
      <sheetName val="DT"/>
      <sheetName val="Sheet2"/>
      <sheetName val="dongia"/>
      <sheetName val="Sheet3"/>
      <sheetName val="Sheet1"/>
      <sheetName val="Congty"/>
      <sheetName val="VPPN"/>
      <sheetName val="XN74"/>
      <sheetName val="XN54"/>
      <sheetName val="XN33"/>
      <sheetName val="NK96"/>
      <sheetName val="XL4Test5"/>
      <sheetName val="tong hop"/>
      <sheetName val="phan tich DG"/>
      <sheetName val="gia vat lieu"/>
      <sheetName val="gia xe may"/>
      <sheetName val="gia nhan cong"/>
      <sheetName val="dongia_x0000__x0000__x0000__x0000__x0000__x0000__x0000__x0000__x0000__x0000__x0009__x0000_㢠ś_x0000__x0004__x0000__x0000__x0000__x0000__x0000__x0000_㋄ś_x0000_"/>
      <sheetName val="han"/>
      <sheetName val="thkp"/>
      <sheetName val="TC "/>
      <sheetName val="TC  (2)"/>
      <sheetName val="thct"/>
      <sheetName val="list"/>
      <sheetName val="dg"/>
      <sheetName val="VLTD"/>
      <sheetName val="KL"/>
      <sheetName val="GVLDCCT"/>
      <sheetName val="PTVC"/>
      <sheetName val="Tke"/>
      <sheetName val="KSP"/>
      <sheetName val="PL KS"/>
      <sheetName val="thi sat"/>
      <sheetName val="GCMay"/>
      <sheetName val="nc-m"/>
      <sheetName val="den bu"/>
      <sheetName val="00000000"/>
      <sheetName val="10000000"/>
      <sheetName val="Tminh-DT"/>
      <sheetName val="CONG-TDT"/>
      <sheetName val="Cphi-KHAC"/>
      <sheetName val="Du toan (2)"/>
      <sheetName val="Du toan"/>
      <sheetName val="Phan tich vat tu"/>
      <sheetName val="Tong hop vat tu"/>
      <sheetName val="Gia tri vat tu"/>
      <sheetName val="Chenh lech vat tu"/>
      <sheetName val="CLVT_TINH"/>
      <sheetName val="cuoc"/>
      <sheetName val="Du thau"/>
      <sheetName val="Don gia chi tiet"/>
      <sheetName val="THKP_CAU"/>
      <sheetName val="Tu van Thiet ke"/>
      <sheetName val="Tien do thi cong"/>
      <sheetName val="Bia du toan"/>
      <sheetName val="Tro giup"/>
      <sheetName val="CP-TV-CAU"/>
      <sheetName val="Config"/>
      <sheetName val="XL4Poppy"/>
      <sheetName val="C47-456"/>
      <sheetName val="C46"/>
      <sheetName val="C47-PII"/>
      <sheetName val="Thang04"/>
      <sheetName val="Thang06"/>
      <sheetName val="Thang0"/>
      <sheetName val="THCP"/>
      <sheetName val="BQT"/>
      <sheetName val="RG"/>
      <sheetName val="BCVT"/>
      <sheetName val="BKHD"/>
      <sheetName val="NEW-PANEL"/>
      <sheetName val="dongia_x0000_ 㢠ś_x0000__x0004__x0000_㋄ś_x0000_"/>
      <sheetName val="TN"/>
      <sheetName val="ND"/>
      <sheetName val="VL"/>
      <sheetName val="GT TT (2)"/>
      <sheetName val="KLTC giai doan"/>
      <sheetName val="KL (2)"/>
      <sheetName val="KLtt lan3"/>
      <sheetName val="GTT2 lan3 tt"/>
      <sheetName val="GTT2 lan 4 dc "/>
      <sheetName val="chenh lech gia"/>
      <sheetName val="KL bao con lai"/>
      <sheetName val="GTT2 lan 4 tt"/>
      <sheetName val="XXXXXXXX"/>
      <sheetName val="phan tich DG_x0000__x0000_㠨Ȣ_x0000__x0004__x0000__x0000__x0000__x0000__x0000__x0000_杀Ȣ_x0000__x0000__x0000__x0000__x0000_"/>
      <sheetName val="CV1"/>
      <sheetName val="CV2"/>
      <sheetName val="CV3"/>
      <sheetName val="CV4"/>
      <sheetName val="CV5"/>
      <sheetName val="CV6"/>
      <sheetName val="CV7"/>
      <sheetName val="CV8"/>
      <sheetName val="CV9"/>
      <sheetName val="THDGCT"/>
      <sheetName val="THgiathau"/>
      <sheetName val="GVT"/>
      <sheetName val="Tai khoan"/>
      <sheetName val="d䁧"/>
      <sheetName val="CT doanh thu 2005"/>
      <sheetName val="Dthu 2006 sua"/>
      <sheetName val="Doanh thu gia thanh"/>
      <sheetName val="6 thang 2006"/>
      <sheetName val="Bao cao thue (2)"/>
      <sheetName val="Tong hop CP T10"/>
      <sheetName val="Bao cao thue"/>
      <sheetName val="Thue cong trinh"/>
      <sheetName val="Gia thanh"/>
      <sheetName val="Pke toan"/>
      <sheetName val="Gia thanh cong trinh - Hoa"/>
      <sheetName val="Ke toan thuc hien cong trinh"/>
      <sheetName val="Du kien DT 9 thang de nop"/>
      <sheetName val="DTCT"/>
      <sheetName val="TK NO 111"/>
      <sheetName val="TK NO 112"/>
      <sheetName val="TK 1418"/>
      <sheetName val="TK 331"/>
      <sheetName val="TK 1412"/>
      <sheetName val="BCAO SDCT"/>
      <sheetName val="TK 142"/>
      <sheetName val="TK 242"/>
      <sheetName val="TK CO 112"/>
      <sheetName val="TK 153"/>
      <sheetName val="334"/>
      <sheetName val="Sheet5"/>
      <sheetName val="642"/>
      <sheetName val="154"/>
      <sheetName val="CT 154"/>
      <sheetName val="1362"/>
      <sheetName val="TK CO 111"/>
      <sheetName val="XXXXXXX0"/>
      <sheetName val="Chart1"/>
      <sheetName val="KL18Thang"/>
      <sheetName val="TH"/>
      <sheetName val="M200"/>
      <sheetName val="Shaet4"/>
      <sheetName val="_x0000__x0000__x0000__x0000__x0000__x0000__x0000__x0000__x0000__x0009__x0000_?s_x0000__x0004__x0000__x0000__x0000__x0000__x0000__x0000_?s_x0000__x0000__x0000__x0000__x0000__x0000__x0000__x0000_"/>
      <sheetName val="d?"/>
      <sheetName val="dongia_x0000__x0000__x0000__x0000__x0000__x0000__x0000__x0000__x0000__x0000__x0009__x0000_?s_x0000__x0004__x0000__x0000__x0000__x0000__x0000__x0000_?s_x0000_"/>
      <sheetName val="ch DG_x0000__x0000_??_x0000__x0004__x0000__x0000__x0000__x0000__x0000__x0000_??_x0000__x0000__x0000__x0000__x0000__x0000__x0000__x0000_??_x0000__x0000_"/>
      <sheetName val="Hướng dẫn"/>
      <sheetName val="Ví dụ hàm Vlookup"/>
      <sheetName val="Comb"/>
      <sheetName val="CPVCBT"/>
      <sheetName val="CPVCBD"/>
      <sheetName val="GVLBT"/>
      <sheetName val="GVLBD"/>
      <sheetName val="vuabt"/>
      <sheetName val="vuabd"/>
      <sheetName val="SXDDMO"/>
      <sheetName val="SXDH"/>
      <sheetName val="SXBTN"/>
      <sheetName val="SXDDMOD"/>
      <sheetName val="SXDHD"/>
      <sheetName val="SXBTND"/>
      <sheetName val="gcm"/>
      <sheetName val="gcm06"/>
      <sheetName val="cphoi"/>
      <sheetName val="cphoi2"/>
      <sheetName val="duoith"/>
      <sheetName val="cpnc205"/>
      <sheetName val="cpnc205mtc"/>
      <sheetName val="cpnclx205"/>
      <sheetName val="cpncvts"/>
      <sheetName val="cpnctnvs"/>
      <sheetName val="cpnctlan"/>
      <sheetName val="KGA"/>
      <sheetName val="ctldtb"/>
      <sheetName val="tonghopldtb"/>
      <sheetName val="ctldtbd"/>
      <sheetName val="tonghopldtbd"/>
      <sheetName val="tra-vat-lieu"/>
      <sheetName val="Page 3"/>
      <sheetName val="_x0000_@_x0000_@_x0000_@_x0000_@_x0000_@_x0000_@_x0000_@_x0000_@_x0000_@_x0000_@_x0000_@_x0000_@_x0000_@_x0000_@_x0000_@_x0000_"/>
      <sheetName val="phan tich DG_x0000__x0000_??_x0000__x0004__x0000__x0000__x0000__x0000__x0000__x0000_??_x0000__x0000__x0000__x0000__x0000_"/>
      <sheetName val=""/>
      <sheetName val="dongia_x0000_ ?s_x0000__x0004__x0000_?s_x0000_"/>
      <sheetName val="dongia??????????_x0009_?㢠ś?_x0004_??????㋄ś?"/>
      <sheetName val="dongia?_x0009_㢠ś?_x0004_?㋄ś?"/>
      <sheetName val="dongia?_x0009_㢠ś_x0004_?㋄ś"/>
      <sheetName val="phan tich DG??㠨Ȣ?_x0004_??????杀Ȣ?????"/>
      <sheetName val="dongia? 㢠ś?_x0004_?㋄ś?"/>
      <sheetName val="?????????_x0009_??s?_x0004_???????s????????"/>
      <sheetName val="dongia??????????_x0009_??s?_x0004_???????s?"/>
      <sheetName val="ch DG?????_x0004_????????????????????"/>
      <sheetName val="dongia?_x0009_?s?_x0004_??s?"/>
      <sheetName val="dongia?_x0009_?s_x0004_??s"/>
      <sheetName val="phan tich DG?????_x0004_?????????????"/>
      <sheetName val="dongia? ?s?_x0004_??s?"/>
      <sheetName val="_x0009_?s?_x0004_??s?"/>
      <sheetName val="ch DG????_x0004_???????"/>
      <sheetName val="phan tich DG????_x0004_????"/>
      <sheetName val="ch DG"/>
      <sheetName val="_x0009_?s"/>
      <sheetName val="Hu?ng d?n"/>
      <sheetName val="Ví d? hàm Vlookup"/>
      <sheetName val="dongia_x0000__x0000__x0000__x0000__x0000__x0000__x0002__x0000__x0000__x0000__x0009__x0000_?s_x0000__x0004__x0000__x0000__x0000__x0000__x0000__x0000_?s_x0000_"/>
      <sheetName val="phaɮ tich DG??㠨Ȣ?_x0004_??????杀Ȣ?????"/>
      <sheetName val="NEW_PANEL"/>
      <sheetName val=" ?s_x0000__x0004__x0000_?s_x0000_"/>
      <sheetName val="tong ho`"/>
      <sheetName val="T1"/>
      <sheetName val="T2"/>
      <sheetName val="T3"/>
      <sheetName val="T4"/>
      <sheetName val="T5"/>
      <sheetName val="T6"/>
      <sheetName val="T7"/>
      <sheetName val="T8"/>
      <sheetName val="t9"/>
      <sheetName val="t10"/>
      <sheetName val="t11"/>
      <sheetName val="t12"/>
      <sheetName val="Cham cong 07-&gt;12"/>
      <sheetName val="Cham cong TH 1-&gt;6"/>
      <sheetName val="T Hop luong"/>
      <sheetName val="Input"/>
      <sheetName val="BTH phi"/>
      <sheetName val="BLT phi"/>
      <sheetName val="phi,le phi"/>
      <sheetName val="Bien Lai TON"/>
      <sheetName val="BCQT "/>
      <sheetName val="Giay di duong"/>
      <sheetName val="BC QT cua tung ap"/>
      <sheetName val="GIAO CHI TIEU THU QUY 07"/>
      <sheetName val="BANG TONG HOP GIAY NOP TIEN"/>
      <sheetName val="_x0000__x0000__x0000__x0000__x0000__x0000__x0000__x0000__x0000__x0009__x0000_??_x0000__x0004__x0000__x0000__x0000__x0000__x0000__x0000_??_x0000__x0000__x0000__x0000__x0000__x0000__x0000__x0000_"/>
      <sheetName val="dongia_x0000_ ??_x0000__x0004__x0000_??_x0000_"/>
      <sheetName val="tuong"/>
      <sheetName val="donööö"/>
      <sheetName val="Book 1 Summary"/>
      <sheetName val="dongia??????_x0002_???_x0009_??s?_x0004_???????s?"/>
      <sheetName val="dongia?_x0002_?_x0009_?s?_x0004_??s?"/>
      <sheetName val="Tai_x0000_khoan"/>
      <sheetName val="@_x0000_@_x0000_@_x0000_@_x0000_@_x0000_@_x0000_@_x0000_@_x0000_@_x0000_@_x0000_@_x0000_@_x0000_@_x0000_@_x0000_@_x0000_@"/>
      <sheetName val="d_"/>
      <sheetName val="pha? tich DG?????_x0004_?????????????"/>
      <sheetName val="?@?@?@?@?@?@?@?@?@?@?@?@?@?@?@?"/>
      <sheetName val="ch DG???_x0004_???????"/>
      <sheetName val="dongia? 㢠ś_x0004_?㋄ś"/>
      <sheetName val="G_x0016_L"/>
      <sheetName val="ctTBA"/>
      <sheetName val="dongia_x0000_̃̃̃̃̃̃̃̃̃̃̃̃̃̃̃̃̃̃̃̃̃̃̃̃"/>
      <sheetName val="[DT-TN.xlsMCT"/>
      <sheetName val="Sheet9"/>
      <sheetName val="dongia___________x0009__㢠ś__x0004_______㋄ś_"/>
      <sheetName val="phan tich DG__㠨Ȣ__x0004_______杀Ȣ_____"/>
      <sheetName val="dongia__x0009_㢠ś__x0004__㋄ś_"/>
      <sheetName val="tong_hop"/>
      <sheetName val="phan_tich_DG"/>
      <sheetName val="gia_vat_lieu"/>
      <sheetName val="gia_xe_may"/>
      <sheetName val="gia_nhan_cong"/>
      <sheetName val="TC_"/>
      <sheetName val="TC__(2)"/>
      <sheetName val="PL_KS"/>
      <sheetName val="thi_sat"/>
      <sheetName val="den_bu"/>
      <sheetName val="dongia 㢠ś㋄ś"/>
      <sheetName val="Du_toan_(2)"/>
      <sheetName val="Du_toan"/>
      <sheetName val="Phan_tich_vat_tu"/>
      <sheetName val="Tong_hop_vat_tu"/>
      <sheetName val="Gia_tri_vat_tu"/>
      <sheetName val="Chenh_lech_vat_tu"/>
      <sheetName val="Du_thau"/>
      <sheetName val="Don_gia_chi_tiet"/>
      <sheetName val="Tu_van_Thiet_ke"/>
      <sheetName val="Tien_do_thi_cong"/>
      <sheetName val="Bia_du_toan"/>
      <sheetName val="Tro_giup"/>
      <sheetName val="dongia_㢠ś㋄ś"/>
      <sheetName val="phan_tich_DG㠨Ȣ杀Ȣ咄Ȣ"/>
      <sheetName val="GT_TT_(2)"/>
      <sheetName val="KLTC_giai_doan"/>
      <sheetName val="KL_(2)"/>
      <sheetName val="KLtt_lan3"/>
      <sheetName val="GTT2_lan3_tt"/>
      <sheetName val="GTT2_lan_4_dc_"/>
      <sheetName val="chenh_lech_gia"/>
      <sheetName val="KL_bao_con_lai"/>
      <sheetName val="GTT2_lan_4_tt"/>
      <sheetName val="Tai_khoan"/>
      <sheetName val="CT_doanh_thu_2005"/>
      <sheetName val="Dthu_2006_sua"/>
      <sheetName val="Doanh_thu_gia_thanh"/>
      <sheetName val="6_thang_2006"/>
      <sheetName val="Bao_cao_thue_(2)"/>
      <sheetName val="Tong_hop_CP_T10"/>
      <sheetName val="Bao_cao_thue"/>
      <sheetName val="Thue_cong_trinh"/>
      <sheetName val="Gia_thanh"/>
      <sheetName val="Pke_toan"/>
      <sheetName val="Gia_thanh_cong_trinh_-_Hoa"/>
      <sheetName val="Ke_toan_thuc_hien_cong_trinh"/>
      <sheetName val="Du_kien_DT_9_thang_de_nop"/>
      <sheetName val="TK_NO_111"/>
      <sheetName val="TK_NO_112"/>
      <sheetName val="TK_1418"/>
      <sheetName val="TK_331"/>
      <sheetName val="TK_1412"/>
      <sheetName val="BCAO_SDCT"/>
      <sheetName val="TK_142"/>
      <sheetName val="TK_242"/>
      <sheetName val="TK_CO_112"/>
      <sheetName val="TK_153"/>
      <sheetName val="CT_154"/>
      <sheetName val="TK_CO_111"/>
      <sheetName val="XXXPXXX0"/>
      <sheetName val="dongia_ 㢠ś__x0004__㋄ś_"/>
      <sheetName val="@?@?@?@?@?@?@?@?@?@?@?@?@?@?@?@"/>
      <sheetName val="__________x0009___s__x0004________s________"/>
      <sheetName val="dongia___________x0009___s__x0004________s_"/>
      <sheetName val="dongia__x0009__s__x0004___s_"/>
      <sheetName val="ch DG______x0004_____________________"/>
      <sheetName val="_@_@_@_@_@_@_@_@_@_@_@_@_@_@_@_"/>
      <sheetName val="dongia__x0009_㢠ś_x0004__㋄ś"/>
      <sheetName val="dongia__x0009__s_x0004___s"/>
      <sheetName val="phan tich DG______x0004______________"/>
      <sheetName val="dongia_ _s__x0004___s_"/>
      <sheetName val="_x0009__s__x0004___s_"/>
      <sheetName val="ch DG_____x0004________"/>
      <sheetName val="phan tich DG_____x0004_____"/>
      <sheetName val="_x0009__s"/>
      <sheetName val="Hu_ng d_n"/>
      <sheetName val="Ví d_ hàm Vlookup"/>
      <sheetName val=" _s"/>
      <sheetName val="@"/>
      <sheetName val="phaɮ tich DG__㠨Ȣ__x0004_______杀Ȣ_____"/>
      <sheetName val="dongia_______x0002_____x0009___s__x0004________s_"/>
      <sheetName val="pha_ tich DG______x0004______________"/>
      <sheetName val="dongia? ?s_x0004_??s"/>
      <sheetName val="dongia__x0002___x0009__s__x0004___s_"/>
      <sheetName val="ch DG__"/>
      <sheetName val="dongia_ 㢠ś_x0004__㋄ś"/>
      <sheetName val="ch DG____x0004________"/>
      <sheetName val="[DT-TN.xls_Cham cong TH 1-&gt;6"/>
      <sheetName val="@_@_@_@_@_@_@_@_@_@_@_@_@_@_@_@"/>
      <sheetName val="dongia_ _s_x0004___s"/>
      <sheetName val="@?@?@?@?@?@?@?@?@?@?@?@?@?@?@?"/>
      <sheetName val=" ?s?_x0004_??s?"/>
      <sheetName val="dongia?̃̃̃̃̃̃̃̃̃̃̃̃̃̃̃̃̃̃̃̃̃̃̃̃"/>
      <sheetName val="dongia?????????? ?㢠ś?_x0004_??????㋄ś?"/>
      <sheetName val="????????? ??s?_x0004_???????s????????"/>
      <sheetName val="dongia?????????? ??s?_x0004_???????s?"/>
      <sheetName val="dongia___________x0009__?s__x0004_______?s_"/>
      <sheetName val="dongia__x0009_?s__x0004__?s_"/>
      <sheetName val="dongia__x0009_?s_x0004__?s"/>
      <sheetName val="phan tich DG__??__x0004_______??_____"/>
      <sheetName val="dongia_ ?s__x0004__?s_"/>
      <sheetName val="dongia_ ?s_x0004__?s"/>
      <sheetName val="~~~~~~~~~~~~~~~~~~~~~~~~~~~~~~~"/>
      <sheetName val="_DT-TN.xls_Cham cong TH 1-&gt;6"/>
      <sheetName val="@_@_@_@_@_@_@_@_@_@_@_@_@_@_@_"/>
      <sheetName val="?????????_x0009_????_x0004_????????????????"/>
      <sheetName val="Page_3"/>
      <sheetName val=" ?s?s"/>
      <sheetName val="dongia ?s?s"/>
      <sheetName val="dongia? ???_x0004_????"/>
      <sheetName val=" ?s"/>
      <sheetName val="KLt lan3"/>
      <sheetName val="GIAVNX"/>
      <sheetName val="RE"/>
      <sheetName val="dongia_x0000__x0002__x0000_ ?s_x0000__x0004__x0000_?s_x0000_"/>
      <sheetName val="dongia??????_x0002_??? ??s?_x0004_???????s?"/>
      <sheetName val="dongia?_x0002_? ?s?_x0004_??s?"/>
      <sheetName val="dongia__________ _㢠ś__x0004_______㋄ś_"/>
      <sheetName val="_________ __s__x0004________s________"/>
      <sheetName val="dongia__________ __s__x0004________s_"/>
      <sheetName val=" _s__x0004___s_"/>
      <sheetName val="dongia_______x0002____ __s__x0004________s_"/>
      <sheetName val="dongia__x0002__ _s__x0004___s_"/>
      <sheetName val="Ke toan thuk hien cong trinh"/>
      <sheetName val=" ??_x0000__x0004__x0000_??_x0000_"/>
      <sheetName val="????????? ????_x0004_????????????????"/>
      <sheetName val=" ???_x0004_????"/>
      <sheetName val="#REF!"/>
      <sheetName val="BCTC"/>
      <sheetName val="dongia__________ _?s__x0004_______?s_"/>
      <sheetName val="_DT-TN.xlsMCT"/>
      <sheetName val="Nhat ky - socai thang 1"/>
      <sheetName val="dtct cau"/>
      <sheetName val="dongia_̃̃̃̃̃̃̃̃̃̃̃̃̃̃̃̃̃̃̃̃̃̃̃̃"/>
      <sheetName val="Gia"/>
      <sheetName val="Hý?ng d?n"/>
      <sheetName val="dongia?_x0009_???_x0004_????"/>
      <sheetName val="dongia??????????_x0009_????_x0004_?????????"/>
      <sheetName val="dongia?_x0009_??_x0004_???"/>
      <sheetName val="dongia_x0000__x0009_??_x0000__x0004__x0000_??_x0000_"/>
      <sheetName val="DG "/>
      <sheetName val="Tra_bang"/>
      <sheetName val="Tai"/>
    </sheetNames>
    <sheetDataSet>
      <sheetData sheetId="0" refreshError="1"/>
      <sheetData sheetId="1" refreshError="1">
        <row r="6">
          <cell r="A6">
            <v>2</v>
          </cell>
          <cell r="B6" t="str">
            <v>VËt liÖu</v>
          </cell>
          <cell r="C6" t="str">
            <v>c¸i</v>
          </cell>
          <cell r="D6">
            <v>15000</v>
          </cell>
        </row>
        <row r="7">
          <cell r="A7" t="str">
            <v>147</v>
          </cell>
          <cell r="B7" t="str">
            <v>DÇu mazót</v>
          </cell>
          <cell r="C7" t="str">
            <v>kg</v>
          </cell>
          <cell r="D7">
            <v>36.576000000000001</v>
          </cell>
          <cell r="E7">
            <v>4300</v>
          </cell>
          <cell r="F7">
            <v>157277</v>
          </cell>
        </row>
        <row r="8">
          <cell r="A8" t="str">
            <v>082</v>
          </cell>
          <cell r="B8" t="str">
            <v>CÊp phèi</v>
          </cell>
          <cell r="C8" t="str">
            <v>m3</v>
          </cell>
          <cell r="D8">
            <v>49.334400000000002</v>
          </cell>
          <cell r="E8">
            <v>52581.25</v>
          </cell>
          <cell r="F8">
            <v>986688</v>
          </cell>
        </row>
        <row r="9">
          <cell r="A9" t="str">
            <v>049</v>
          </cell>
          <cell r="B9" t="str">
            <v>Bª t«ng nhùa h¹t mÞn</v>
          </cell>
          <cell r="C9" t="str">
            <v>TÊn</v>
          </cell>
          <cell r="D9">
            <v>34.50564</v>
          </cell>
          <cell r="E9">
            <v>918577</v>
          </cell>
        </row>
        <row r="10">
          <cell r="A10" t="str">
            <v>050</v>
          </cell>
          <cell r="B10" t="str">
            <v>Bª t«ng nhùa h¹t th«</v>
          </cell>
          <cell r="C10" t="str">
            <v>TÊn</v>
          </cell>
          <cell r="D10">
            <v>104762</v>
          </cell>
          <cell r="E10">
            <v>887074</v>
          </cell>
        </row>
        <row r="11">
          <cell r="A11" t="str">
            <v>367</v>
          </cell>
          <cell r="B11" t="str">
            <v>TÊm bª t«ng 20x20</v>
          </cell>
          <cell r="C11" t="str">
            <v>m</v>
          </cell>
          <cell r="D11">
            <v>73.8</v>
          </cell>
          <cell r="E11">
            <v>23000</v>
          </cell>
          <cell r="F11">
            <v>1697400</v>
          </cell>
        </row>
        <row r="12">
          <cell r="A12" t="str">
            <v>337</v>
          </cell>
          <cell r="B12" t="str">
            <v>ThÐp trßn</v>
          </cell>
          <cell r="C12" t="str">
            <v>kg</v>
          </cell>
          <cell r="D12">
            <v>377.34899999999999</v>
          </cell>
          <cell r="E12">
            <v>4100</v>
          </cell>
          <cell r="F12">
            <v>1547131</v>
          </cell>
        </row>
        <row r="13">
          <cell r="A13" t="str">
            <v>331</v>
          </cell>
          <cell r="B13" t="str">
            <v>ThÐp h×nh</v>
          </cell>
          <cell r="C13" t="str">
            <v>kg</v>
          </cell>
          <cell r="D13">
            <v>560.2704</v>
          </cell>
          <cell r="E13">
            <v>4014</v>
          </cell>
          <cell r="F13">
            <v>2248925</v>
          </cell>
        </row>
        <row r="14">
          <cell r="A14" t="str">
            <v>442</v>
          </cell>
          <cell r="B14" t="str">
            <v>§Êt ®Ìn</v>
          </cell>
          <cell r="C14" t="str">
            <v>kg</v>
          </cell>
          <cell r="D14">
            <v>24.94858</v>
          </cell>
          <cell r="E14">
            <v>7500</v>
          </cell>
          <cell r="F14">
            <v>187114</v>
          </cell>
        </row>
        <row r="15">
          <cell r="A15" t="str">
            <v>400</v>
          </cell>
          <cell r="B15" t="str">
            <v>¤ xy</v>
          </cell>
          <cell r="C15" t="str">
            <v>chai</v>
          </cell>
          <cell r="D15">
            <v>6.2348800000000004</v>
          </cell>
          <cell r="E15">
            <v>25000</v>
          </cell>
          <cell r="F15">
            <v>155872</v>
          </cell>
        </row>
        <row r="16">
          <cell r="A16" t="str">
            <v>348</v>
          </cell>
          <cell r="B16" t="str">
            <v>ThÐp ®Öm</v>
          </cell>
          <cell r="C16" t="str">
            <v>kg</v>
          </cell>
          <cell r="D16">
            <v>75.400000000000006</v>
          </cell>
          <cell r="E16">
            <v>5000</v>
          </cell>
          <cell r="F16">
            <v>377000</v>
          </cell>
        </row>
        <row r="17">
          <cell r="A17" t="str">
            <v>026</v>
          </cell>
          <cell r="B17" t="str">
            <v>Bu l«ng M18x20</v>
          </cell>
          <cell r="C17" t="str">
            <v>c¸i</v>
          </cell>
          <cell r="D17">
            <v>174</v>
          </cell>
          <cell r="E17">
            <v>2897</v>
          </cell>
          <cell r="F17">
            <v>504078</v>
          </cell>
        </row>
        <row r="18">
          <cell r="A18" t="str">
            <v>341</v>
          </cell>
          <cell r="B18" t="str">
            <v>ThÐp trßn D &gt; 18mm</v>
          </cell>
          <cell r="C18" t="str">
            <v>kg</v>
          </cell>
          <cell r="D18">
            <v>2780.52</v>
          </cell>
          <cell r="E18">
            <v>3971.43</v>
          </cell>
          <cell r="F18">
            <v>10515927</v>
          </cell>
        </row>
        <row r="19">
          <cell r="A19" t="str">
            <v>388</v>
          </cell>
          <cell r="B19" t="str">
            <v>V÷a bª t«ng</v>
          </cell>
          <cell r="C19" t="str">
            <v>m3</v>
          </cell>
          <cell r="D19">
            <v>473.23360000000002</v>
          </cell>
        </row>
        <row r="20">
          <cell r="A20" t="str">
            <v>443</v>
          </cell>
          <cell r="B20" t="str">
            <v>§Êt ®á</v>
          </cell>
          <cell r="C20" t="str">
            <v>m3</v>
          </cell>
          <cell r="D20">
            <v>26.39744</v>
          </cell>
          <cell r="E20">
            <v>52581.25</v>
          </cell>
          <cell r="F20">
            <v>527949</v>
          </cell>
        </row>
        <row r="21">
          <cell r="A21" t="str">
            <v>427</v>
          </cell>
          <cell r="B21" t="str">
            <v>§¸ d¨m 0,5x1</v>
          </cell>
          <cell r="C21" t="str">
            <v>m3</v>
          </cell>
          <cell r="D21">
            <v>9.8604800000000008</v>
          </cell>
          <cell r="E21">
            <v>123207.61</v>
          </cell>
          <cell r="F21">
            <v>788838</v>
          </cell>
        </row>
        <row r="22">
          <cell r="A22" t="str">
            <v>430</v>
          </cell>
          <cell r="B22" t="str">
            <v>§¸ d¨m 4x6 t/c</v>
          </cell>
          <cell r="C22" t="str">
            <v>m3</v>
          </cell>
          <cell r="D22">
            <v>69.36</v>
          </cell>
          <cell r="E22">
            <v>94327.61</v>
          </cell>
          <cell r="F22">
            <v>4161600</v>
          </cell>
        </row>
        <row r="23">
          <cell r="A23" t="str">
            <v>426</v>
          </cell>
          <cell r="B23" t="str">
            <v>§¸ d¨m 4x6 t/h</v>
          </cell>
          <cell r="C23" t="str">
            <v>m3</v>
          </cell>
          <cell r="D23">
            <v>7.4755500000000001</v>
          </cell>
          <cell r="E23">
            <v>79089.509999999995</v>
          </cell>
          <cell r="F23">
            <v>448533</v>
          </cell>
        </row>
        <row r="24">
          <cell r="A24" t="str">
            <v>434</v>
          </cell>
          <cell r="B24" t="str">
            <v>§¸ héc</v>
          </cell>
          <cell r="C24" t="str">
            <v>m3</v>
          </cell>
          <cell r="D24">
            <v>178.11600000000001</v>
          </cell>
          <cell r="E24">
            <v>75923.8</v>
          </cell>
          <cell r="F24">
            <v>8096263</v>
          </cell>
        </row>
        <row r="25">
          <cell r="A25" t="str">
            <v>163</v>
          </cell>
          <cell r="B25" t="str">
            <v>GiÊy dÇu</v>
          </cell>
          <cell r="C25" t="str">
            <v>m2</v>
          </cell>
          <cell r="D25">
            <v>287.53919999999999</v>
          </cell>
          <cell r="E25">
            <v>15000</v>
          </cell>
          <cell r="F25">
            <v>4313088</v>
          </cell>
        </row>
        <row r="26">
          <cell r="A26" t="str">
            <v>002</v>
          </cell>
          <cell r="B26" t="str">
            <v>Bao t¶i</v>
          </cell>
          <cell r="C26" t="str">
            <v>m2</v>
          </cell>
          <cell r="D26">
            <v>157.7664</v>
          </cell>
          <cell r="E26">
            <v>3800</v>
          </cell>
          <cell r="F26">
            <v>599512</v>
          </cell>
        </row>
        <row r="27">
          <cell r="A27" t="str">
            <v>343</v>
          </cell>
          <cell r="B27" t="str">
            <v>ThÐp trßn D&lt;= 18mm</v>
          </cell>
          <cell r="C27" t="str">
            <v>kg</v>
          </cell>
          <cell r="D27">
            <v>32321.0052</v>
          </cell>
          <cell r="E27">
            <v>3971.43</v>
          </cell>
          <cell r="F27">
            <v>122981425</v>
          </cell>
        </row>
        <row r="28">
          <cell r="A28" t="str">
            <v>8002</v>
          </cell>
          <cell r="B28" t="str">
            <v>ThÐp trßn D= 10mm A2</v>
          </cell>
          <cell r="C28" t="str">
            <v>kg</v>
          </cell>
          <cell r="D28">
            <v>1900</v>
          </cell>
          <cell r="E28">
            <v>4447.62</v>
          </cell>
        </row>
        <row r="29">
          <cell r="A29" t="str">
            <v>8000</v>
          </cell>
          <cell r="B29" t="str">
            <v>ThÐp trßn D&lt;= 12mm A2</v>
          </cell>
          <cell r="C29" t="str">
            <v>kg</v>
          </cell>
          <cell r="D29">
            <v>109524</v>
          </cell>
          <cell r="E29">
            <v>4447.62</v>
          </cell>
        </row>
        <row r="30">
          <cell r="A30" t="str">
            <v>412</v>
          </cell>
          <cell r="B30" t="str">
            <v>§inh ®Øa</v>
          </cell>
          <cell r="C30" t="str">
            <v>C¸i</v>
          </cell>
          <cell r="D30">
            <v>1283.63219</v>
          </cell>
          <cell r="E30">
            <v>600</v>
          </cell>
          <cell r="F30">
            <v>770179</v>
          </cell>
        </row>
        <row r="31">
          <cell r="A31" t="str">
            <v>232</v>
          </cell>
          <cell r="B31" t="str">
            <v>Gç v¸n cÇu c«ng t¸c</v>
          </cell>
          <cell r="C31" t="str">
            <v>m3</v>
          </cell>
          <cell r="D31">
            <v>71.614959999999996</v>
          </cell>
          <cell r="E31">
            <v>1454545</v>
          </cell>
          <cell r="F31">
            <v>104167182</v>
          </cell>
        </row>
        <row r="32">
          <cell r="A32" t="str">
            <v>282</v>
          </cell>
          <cell r="B32" t="str">
            <v>Phô gia dÎo ho¸</v>
          </cell>
          <cell r="C32" t="str">
            <v>kg</v>
          </cell>
          <cell r="D32">
            <v>13083.99057</v>
          </cell>
          <cell r="E32">
            <v>673</v>
          </cell>
          <cell r="F32">
            <v>8805526</v>
          </cell>
        </row>
        <row r="33">
          <cell r="A33" t="str">
            <v>0414</v>
          </cell>
          <cell r="B33" t="str">
            <v>èng bª t«ng ly t©m D1200mm (èng dµi 2m)</v>
          </cell>
          <cell r="C33" t="str">
            <v>m</v>
          </cell>
          <cell r="D33">
            <v>6740.6149999999998</v>
          </cell>
          <cell r="E33">
            <v>647619.05000000005</v>
          </cell>
        </row>
        <row r="34">
          <cell r="A34" t="str">
            <v>0412</v>
          </cell>
          <cell r="B34" t="str">
            <v>èng bª t«ng ly t©m D1000mm (èng dµi 2m)</v>
          </cell>
          <cell r="C34" t="str">
            <v>m</v>
          </cell>
          <cell r="D34">
            <v>1555.9949999999999</v>
          </cell>
          <cell r="E34">
            <v>461904.76</v>
          </cell>
          <cell r="F34">
            <v>12557733</v>
          </cell>
        </row>
        <row r="35">
          <cell r="A35" t="str">
            <v>127</v>
          </cell>
          <cell r="B35" t="str">
            <v>D©y buéc</v>
          </cell>
          <cell r="C35" t="str">
            <v>kg</v>
          </cell>
          <cell r="D35">
            <v>50.790900000000001</v>
          </cell>
          <cell r="E35">
            <v>5500</v>
          </cell>
          <cell r="F35">
            <v>279350</v>
          </cell>
        </row>
        <row r="36">
          <cell r="A36" t="str">
            <v>214</v>
          </cell>
          <cell r="B36" t="str">
            <v>G¹ch x©y (6,5x10,5x22)</v>
          </cell>
          <cell r="C36" t="str">
            <v>viªn</v>
          </cell>
          <cell r="D36">
            <v>495.11</v>
          </cell>
          <cell r="E36">
            <v>485.71</v>
          </cell>
          <cell r="F36">
            <v>225275</v>
          </cell>
        </row>
        <row r="37">
          <cell r="A37" t="str">
            <v>0410</v>
          </cell>
          <cell r="B37" t="str">
            <v>èng bª t«ng ly t©m D800mm (èng dµi 2m)</v>
          </cell>
          <cell r="C37" t="str">
            <v>m</v>
          </cell>
          <cell r="D37">
            <v>458.78</v>
          </cell>
          <cell r="E37">
            <v>357142.86</v>
          </cell>
        </row>
        <row r="38">
          <cell r="A38" t="str">
            <v>078</v>
          </cell>
          <cell r="B38" t="str">
            <v>C¸t mÞn ML 1,5 - 2,0</v>
          </cell>
          <cell r="C38" t="str">
            <v>m3</v>
          </cell>
          <cell r="D38">
            <v>64.351879999999994</v>
          </cell>
          <cell r="E38">
            <v>79716.009999999995</v>
          </cell>
          <cell r="F38">
            <v>3159098</v>
          </cell>
        </row>
        <row r="39">
          <cell r="A39" t="str">
            <v>220</v>
          </cell>
          <cell r="B39" t="str">
            <v>Gç chÌn khi l¾p cÊu kiÖn</v>
          </cell>
          <cell r="C39" t="str">
            <v>m3</v>
          </cell>
          <cell r="D39">
            <v>29.02</v>
          </cell>
          <cell r="E39">
            <v>1454545</v>
          </cell>
          <cell r="F39">
            <v>42210896</v>
          </cell>
        </row>
        <row r="40">
          <cell r="A40" t="str">
            <v>286</v>
          </cell>
          <cell r="B40" t="str">
            <v>Que hµn</v>
          </cell>
          <cell r="C40" t="str">
            <v>kg</v>
          </cell>
          <cell r="D40">
            <v>4426.36114</v>
          </cell>
          <cell r="E40">
            <v>8500</v>
          </cell>
          <cell r="F40">
            <v>37624070</v>
          </cell>
        </row>
        <row r="41">
          <cell r="A41" t="str">
            <v>313</v>
          </cell>
          <cell r="B41" t="str">
            <v>S¾t ®Öm</v>
          </cell>
          <cell r="C41" t="str">
            <v>kg</v>
          </cell>
          <cell r="D41">
            <v>2902</v>
          </cell>
          <cell r="E41">
            <v>5000</v>
          </cell>
          <cell r="F41">
            <v>14510000</v>
          </cell>
        </row>
        <row r="42">
          <cell r="A42" t="str">
            <v>385</v>
          </cell>
          <cell r="B42" t="str">
            <v>V÷a</v>
          </cell>
          <cell r="C42" t="str">
            <v>m3</v>
          </cell>
          <cell r="D42">
            <v>0.51382000000000005</v>
          </cell>
        </row>
        <row r="43">
          <cell r="A43" t="str">
            <v>234</v>
          </cell>
          <cell r="B43" t="str">
            <v>Gç v¸n khu«n (c¶ nÑp)</v>
          </cell>
          <cell r="C43" t="str">
            <v>m3</v>
          </cell>
          <cell r="D43">
            <v>40.070059999999998</v>
          </cell>
          <cell r="E43">
            <v>1454545</v>
          </cell>
          <cell r="F43">
            <v>58283705</v>
          </cell>
        </row>
        <row r="44">
          <cell r="A44" t="str">
            <v>136</v>
          </cell>
          <cell r="B44" t="str">
            <v>D©y thÐp</v>
          </cell>
          <cell r="C44" t="str">
            <v>kg</v>
          </cell>
          <cell r="D44">
            <v>7438.5787399999999</v>
          </cell>
          <cell r="E44">
            <v>5455</v>
          </cell>
          <cell r="F44">
            <v>40577447</v>
          </cell>
        </row>
        <row r="45">
          <cell r="A45" t="str">
            <v>344</v>
          </cell>
          <cell r="B45" t="str">
            <v>ThÐp trßn D&lt;=10mm</v>
          </cell>
          <cell r="C45" t="str">
            <v>kg</v>
          </cell>
          <cell r="D45">
            <v>325952.06205000001</v>
          </cell>
          <cell r="E45">
            <v>4100</v>
          </cell>
          <cell r="F45">
            <v>1336403454</v>
          </cell>
        </row>
        <row r="46">
          <cell r="A46" t="str">
            <v>0408</v>
          </cell>
          <cell r="B46" t="str">
            <v>èng bª t«ng ly t©m D600mm (èng dµi 2m)</v>
          </cell>
          <cell r="C46" t="str">
            <v>m</v>
          </cell>
          <cell r="D46">
            <v>24.36</v>
          </cell>
          <cell r="E46">
            <v>180952.38</v>
          </cell>
        </row>
        <row r="47">
          <cell r="A47" t="str">
            <v>079</v>
          </cell>
          <cell r="B47" t="str">
            <v>C¸t nÒn</v>
          </cell>
          <cell r="C47" t="str">
            <v>m3</v>
          </cell>
          <cell r="D47">
            <v>435.57659999999998</v>
          </cell>
          <cell r="E47">
            <v>40668.39</v>
          </cell>
          <cell r="F47">
            <v>7523279</v>
          </cell>
        </row>
        <row r="48">
          <cell r="A48" t="str">
            <v>126</v>
          </cell>
          <cell r="B48" t="str">
            <v>D©y</v>
          </cell>
          <cell r="C48" t="str">
            <v>kg</v>
          </cell>
          <cell r="D48">
            <v>620.90231000000006</v>
          </cell>
          <cell r="E48">
            <v>5500</v>
          </cell>
          <cell r="F48">
            <v>3414963</v>
          </cell>
        </row>
        <row r="49">
          <cell r="A49" t="str">
            <v>231</v>
          </cell>
          <cell r="B49" t="str">
            <v>Gç v¸n</v>
          </cell>
          <cell r="C49" t="str">
            <v>m3</v>
          </cell>
          <cell r="D49">
            <v>14.951700000000001</v>
          </cell>
          <cell r="E49">
            <v>1454545</v>
          </cell>
          <cell r="F49">
            <v>21747920</v>
          </cell>
        </row>
        <row r="50">
          <cell r="A50" t="str">
            <v>071</v>
          </cell>
          <cell r="B50" t="str">
            <v>C©y chèng</v>
          </cell>
          <cell r="C50" t="str">
            <v>c©y</v>
          </cell>
          <cell r="D50">
            <v>2358.3970300000001</v>
          </cell>
          <cell r="E50">
            <v>17142.86</v>
          </cell>
          <cell r="F50">
            <v>23583970</v>
          </cell>
        </row>
        <row r="51">
          <cell r="A51" t="str">
            <v>100</v>
          </cell>
          <cell r="B51" t="str">
            <v>Cäc tre</v>
          </cell>
          <cell r="C51" t="str">
            <v>m</v>
          </cell>
          <cell r="D51">
            <v>138712.21875</v>
          </cell>
          <cell r="E51">
            <v>1136</v>
          </cell>
          <cell r="F51">
            <v>157577080</v>
          </cell>
        </row>
        <row r="52">
          <cell r="A52" t="str">
            <v>141</v>
          </cell>
          <cell r="B52" t="str">
            <v>D©y thõng</v>
          </cell>
          <cell r="C52" t="str">
            <v>m</v>
          </cell>
          <cell r="D52">
            <v>6562.5420000000004</v>
          </cell>
          <cell r="E52">
            <v>1121</v>
          </cell>
          <cell r="F52">
            <v>7356610</v>
          </cell>
        </row>
        <row r="53">
          <cell r="A53" t="str">
            <v>272</v>
          </cell>
          <cell r="B53" t="str">
            <v>Nhùa bitum sè 4</v>
          </cell>
          <cell r="C53" t="str">
            <v>kg</v>
          </cell>
          <cell r="D53">
            <v>5889.5495199999996</v>
          </cell>
          <cell r="E53">
            <v>2747</v>
          </cell>
          <cell r="F53">
            <v>13545964</v>
          </cell>
        </row>
        <row r="54">
          <cell r="A54" t="str">
            <v>428</v>
          </cell>
          <cell r="B54" t="str">
            <v>§¸ d¨m 1x2</v>
          </cell>
          <cell r="C54" t="str">
            <v>m3</v>
          </cell>
          <cell r="D54">
            <v>5234.9716600000002</v>
          </cell>
          <cell r="E54">
            <v>107017.13</v>
          </cell>
          <cell r="F54">
            <v>385482373</v>
          </cell>
        </row>
        <row r="55">
          <cell r="A55" t="str">
            <v>119</v>
          </cell>
          <cell r="B55" t="str">
            <v>Cñi</v>
          </cell>
          <cell r="C55" t="str">
            <v>kg</v>
          </cell>
          <cell r="D55">
            <v>97185.240720000002</v>
          </cell>
          <cell r="E55">
            <v>400</v>
          </cell>
          <cell r="F55">
            <v>38874096</v>
          </cell>
        </row>
        <row r="56">
          <cell r="A56" t="str">
            <v>067</v>
          </cell>
          <cell r="B56" t="str">
            <v>Bét ®¸</v>
          </cell>
          <cell r="C56" t="str">
            <v>kg</v>
          </cell>
          <cell r="D56">
            <v>46573.931519999998</v>
          </cell>
          <cell r="E56">
            <v>266.66666666666663</v>
          </cell>
          <cell r="F56">
            <v>8476456</v>
          </cell>
        </row>
        <row r="57">
          <cell r="A57" t="str">
            <v>271</v>
          </cell>
          <cell r="B57" t="str">
            <v>Nhùa bitum</v>
          </cell>
          <cell r="C57" t="str">
            <v>kg</v>
          </cell>
          <cell r="D57">
            <v>80860.92</v>
          </cell>
          <cell r="E57">
            <v>2747</v>
          </cell>
          <cell r="F57">
            <v>185980116</v>
          </cell>
        </row>
        <row r="58">
          <cell r="A58" t="str">
            <v>401</v>
          </cell>
          <cell r="B58" t="str">
            <v>§inh</v>
          </cell>
          <cell r="C58" t="str">
            <v>kg</v>
          </cell>
          <cell r="D58">
            <v>2302.0592499999998</v>
          </cell>
          <cell r="E58">
            <v>5455</v>
          </cell>
          <cell r="F58">
            <v>12557733</v>
          </cell>
        </row>
        <row r="59">
          <cell r="A59" t="str">
            <v>221</v>
          </cell>
          <cell r="B59" t="str">
            <v>Gç chèng</v>
          </cell>
          <cell r="C59" t="str">
            <v>m3</v>
          </cell>
          <cell r="D59">
            <v>62.123640000000002</v>
          </cell>
          <cell r="E59">
            <v>1454545</v>
          </cell>
          <cell r="F59">
            <v>90361630</v>
          </cell>
        </row>
        <row r="60">
          <cell r="A60" t="str">
            <v>239</v>
          </cell>
          <cell r="B60" t="str">
            <v>Gç ®µ nÑp</v>
          </cell>
          <cell r="C60" t="str">
            <v>m3</v>
          </cell>
          <cell r="D60">
            <v>16.925940000000001</v>
          </cell>
          <cell r="E60">
            <v>1454545</v>
          </cell>
          <cell r="F60">
            <v>24619541</v>
          </cell>
        </row>
        <row r="61">
          <cell r="A61" t="str">
            <v>233</v>
          </cell>
          <cell r="B61" t="str">
            <v>Gç v¸n khu«n</v>
          </cell>
          <cell r="C61" t="str">
            <v>m3</v>
          </cell>
          <cell r="D61">
            <v>114.6778</v>
          </cell>
          <cell r="E61">
            <v>1454545</v>
          </cell>
          <cell r="F61">
            <v>166804021</v>
          </cell>
        </row>
        <row r="62">
          <cell r="A62" t="str">
            <v>275</v>
          </cell>
          <cell r="B62" t="str">
            <v>N­íc</v>
          </cell>
          <cell r="C62" t="str">
            <v>LÝt</v>
          </cell>
          <cell r="D62">
            <v>1213213.2553900001</v>
          </cell>
          <cell r="E62">
            <v>6</v>
          </cell>
          <cell r="F62">
            <v>2426427</v>
          </cell>
        </row>
        <row r="63">
          <cell r="A63" t="str">
            <v>429</v>
          </cell>
          <cell r="B63" t="str">
            <v>§¸ d¨m 2x4</v>
          </cell>
          <cell r="C63" t="str">
            <v>m3</v>
          </cell>
          <cell r="D63">
            <v>397.76119</v>
          </cell>
          <cell r="E63">
            <v>102899.04</v>
          </cell>
          <cell r="F63">
            <v>27843283</v>
          </cell>
        </row>
        <row r="64">
          <cell r="A64" t="str">
            <v>081</v>
          </cell>
          <cell r="B64" t="str">
            <v>C¸t vµng</v>
          </cell>
          <cell r="C64" t="str">
            <v>m3</v>
          </cell>
          <cell r="D64">
            <v>3098.9452200000001</v>
          </cell>
          <cell r="E64">
            <v>79716.009999999995</v>
          </cell>
          <cell r="F64">
            <v>163398085</v>
          </cell>
        </row>
        <row r="65">
          <cell r="A65" t="str">
            <v>0002</v>
          </cell>
          <cell r="B65" t="str">
            <v>C¸t vµng</v>
          </cell>
          <cell r="C65" t="str">
            <v>m3</v>
          </cell>
          <cell r="D65">
            <v>203.15798000000001</v>
          </cell>
          <cell r="E65">
            <v>79716.009999999995</v>
          </cell>
          <cell r="F65">
            <v>10711911</v>
          </cell>
        </row>
        <row r="66">
          <cell r="A66" t="str">
            <v>390</v>
          </cell>
          <cell r="B66" t="str">
            <v>Xi m¨ng PC30</v>
          </cell>
          <cell r="C66" t="str">
            <v>kg</v>
          </cell>
          <cell r="D66">
            <v>2379864.18872</v>
          </cell>
          <cell r="E66">
            <v>714.29</v>
          </cell>
          <cell r="F66">
            <v>1601648599</v>
          </cell>
        </row>
        <row r="67">
          <cell r="A67" t="str">
            <v>0192</v>
          </cell>
          <cell r="B67" t="str">
            <v>Cñi ®un</v>
          </cell>
          <cell r="C67" t="str">
            <v>kg</v>
          </cell>
          <cell r="D67">
            <v>6936.9691999999995</v>
          </cell>
          <cell r="E67">
            <v>400</v>
          </cell>
          <cell r="F67">
            <v>2774788</v>
          </cell>
        </row>
        <row r="68">
          <cell r="A68" t="str">
            <v>0191</v>
          </cell>
          <cell r="B68" t="str">
            <v>Nhùa bi tum</v>
          </cell>
          <cell r="C68" t="str">
            <v>kg</v>
          </cell>
          <cell r="D68">
            <v>6936.9691999999995</v>
          </cell>
          <cell r="E68">
            <v>2747</v>
          </cell>
          <cell r="F68">
            <v>20810908</v>
          </cell>
        </row>
        <row r="69">
          <cell r="A69" t="str">
            <v>0372</v>
          </cell>
          <cell r="B69" t="str">
            <v>D©y ®ay</v>
          </cell>
          <cell r="C69" t="str">
            <v>kg</v>
          </cell>
          <cell r="D69">
            <v>22048.333999999999</v>
          </cell>
          <cell r="E69">
            <v>2500</v>
          </cell>
          <cell r="F69">
            <v>61760966</v>
          </cell>
        </row>
        <row r="70">
          <cell r="A70" t="str">
            <v>0406</v>
          </cell>
          <cell r="B70" t="str">
            <v>èng bª t«ng ly t©m D400mm (èng dµi 2m)</v>
          </cell>
          <cell r="C70" t="str">
            <v>m</v>
          </cell>
          <cell r="D70">
            <v>645.54</v>
          </cell>
          <cell r="E70">
            <v>104761.9</v>
          </cell>
        </row>
        <row r="71">
          <cell r="A71">
            <v>8001</v>
          </cell>
          <cell r="B71" t="str">
            <v>N¾p ga gang</v>
          </cell>
          <cell r="C71" t="str">
            <v>c¸i</v>
          </cell>
          <cell r="D71">
            <v>150</v>
          </cell>
          <cell r="E71">
            <v>1800000</v>
          </cell>
        </row>
        <row r="72">
          <cell r="A72" t="str">
            <v>6125</v>
          </cell>
          <cell r="B72" t="str">
            <v>Nh©n c«ng 2,5/7</v>
          </cell>
          <cell r="C72" t="str">
            <v>c«ng</v>
          </cell>
          <cell r="D72">
            <v>2.5272000000000001</v>
          </cell>
          <cell r="E72">
            <v>11889</v>
          </cell>
          <cell r="F72">
            <v>30046</v>
          </cell>
        </row>
        <row r="73">
          <cell r="A73" t="str">
            <v>6140</v>
          </cell>
          <cell r="B73" t="str">
            <v>Nh©n c«ng 4/7</v>
          </cell>
          <cell r="C73" t="str">
            <v>c«ng</v>
          </cell>
          <cell r="D73">
            <v>7110.9864900000002</v>
          </cell>
          <cell r="E73">
            <v>13529</v>
          </cell>
          <cell r="F73">
            <v>96204536</v>
          </cell>
        </row>
        <row r="74">
          <cell r="A74" t="str">
            <v>6137</v>
          </cell>
          <cell r="B74" t="str">
            <v>Nh©n c«ng 3,7/7</v>
          </cell>
          <cell r="C74" t="str">
            <v>c«ng</v>
          </cell>
          <cell r="D74">
            <v>1330.2401199999999</v>
          </cell>
          <cell r="E74">
            <v>13194</v>
          </cell>
          <cell r="F74">
            <v>17551188</v>
          </cell>
        </row>
        <row r="75">
          <cell r="A75" t="str">
            <v>6006</v>
          </cell>
          <cell r="B75" t="str">
            <v>Nh©n c«ng bËc 4/7</v>
          </cell>
          <cell r="C75" t="str">
            <v>C«ng</v>
          </cell>
          <cell r="D75">
            <v>41484.468999999997</v>
          </cell>
          <cell r="E75">
            <v>14506</v>
          </cell>
          <cell r="F75">
            <v>601773707</v>
          </cell>
        </row>
        <row r="76">
          <cell r="A76" t="str">
            <v>6135</v>
          </cell>
          <cell r="B76" t="str">
            <v>Nh©n c«ng 3,5/7</v>
          </cell>
          <cell r="C76" t="str">
            <v>c«ng</v>
          </cell>
          <cell r="D76">
            <v>21174.588159999999</v>
          </cell>
          <cell r="E76">
            <v>12971</v>
          </cell>
          <cell r="F76">
            <v>274655583</v>
          </cell>
        </row>
        <row r="77">
          <cell r="A77" t="str">
            <v>6005</v>
          </cell>
          <cell r="B77" t="str">
            <v>Nh©n c«ng bËc 3,5/7</v>
          </cell>
          <cell r="C77" t="str">
            <v>C«ng</v>
          </cell>
          <cell r="D77">
            <v>796.27200000000005</v>
          </cell>
          <cell r="E77">
            <v>13809</v>
          </cell>
          <cell r="F77">
            <v>10995720</v>
          </cell>
        </row>
        <row r="78">
          <cell r="A78" t="str">
            <v>6127</v>
          </cell>
          <cell r="B78" t="str">
            <v>Nh©n c«ng 2,7/7</v>
          </cell>
          <cell r="C78" t="str">
            <v>c«ng</v>
          </cell>
          <cell r="D78">
            <v>28854.020789999999</v>
          </cell>
          <cell r="E78">
            <v>12099</v>
          </cell>
          <cell r="F78">
            <v>349104798</v>
          </cell>
        </row>
        <row r="79">
          <cell r="A79" t="str">
            <v>6130</v>
          </cell>
          <cell r="B79" t="str">
            <v>Nh©n c«ng 3/7</v>
          </cell>
          <cell r="C79" t="str">
            <v>c«ng</v>
          </cell>
          <cell r="D79">
            <v>24441.44425</v>
          </cell>
          <cell r="E79">
            <v>12413</v>
          </cell>
          <cell r="F79">
            <v>303391647</v>
          </cell>
        </row>
        <row r="80">
          <cell r="A80">
            <v>76</v>
          </cell>
          <cell r="B80" t="str">
            <v>M¸y thi c«ng</v>
          </cell>
          <cell r="C80" t="str">
            <v>c¸i</v>
          </cell>
          <cell r="D80">
            <v>50000</v>
          </cell>
        </row>
        <row r="81">
          <cell r="A81" t="str">
            <v>7576</v>
          </cell>
          <cell r="B81" t="str">
            <v>M¸y ®Çm b¸nh lèp 16T</v>
          </cell>
          <cell r="C81" t="str">
            <v>ca</v>
          </cell>
          <cell r="D81">
            <v>4.6080000000000003E-2</v>
          </cell>
          <cell r="E81">
            <v>432053</v>
          </cell>
          <cell r="F81">
            <v>19909</v>
          </cell>
        </row>
        <row r="82">
          <cell r="A82" t="str">
            <v>7544</v>
          </cell>
          <cell r="B82" t="str">
            <v>M¸y lu 10T</v>
          </cell>
          <cell r="C82" t="str">
            <v>ca</v>
          </cell>
          <cell r="D82">
            <v>8.6400000000000005E-2</v>
          </cell>
          <cell r="E82">
            <v>288922</v>
          </cell>
          <cell r="F82">
            <v>24963</v>
          </cell>
        </row>
        <row r="83">
          <cell r="A83" t="str">
            <v>7555</v>
          </cell>
          <cell r="B83" t="str">
            <v>M¸y r¶i 20T/h</v>
          </cell>
          <cell r="C83" t="str">
            <v>ca</v>
          </cell>
          <cell r="D83">
            <v>7.1999999999999995E-2</v>
          </cell>
          <cell r="E83">
            <v>450000</v>
          </cell>
          <cell r="F83">
            <v>32400</v>
          </cell>
        </row>
        <row r="84">
          <cell r="A84" t="str">
            <v>7539</v>
          </cell>
          <cell r="B84" t="str">
            <v>M¸y khoan 4,5kw</v>
          </cell>
          <cell r="C84" t="str">
            <v>ca</v>
          </cell>
          <cell r="D84">
            <v>1.5854999999999999</v>
          </cell>
          <cell r="E84">
            <v>72334</v>
          </cell>
          <cell r="F84">
            <v>114686</v>
          </cell>
        </row>
        <row r="85">
          <cell r="A85" t="str">
            <v>7545</v>
          </cell>
          <cell r="B85" t="str">
            <v>M¸y lu 8,5T</v>
          </cell>
          <cell r="C85" t="str">
            <v>ca</v>
          </cell>
          <cell r="D85">
            <v>9.6975999999999996</v>
          </cell>
          <cell r="E85">
            <v>252823</v>
          </cell>
          <cell r="F85">
            <v>2451776</v>
          </cell>
        </row>
        <row r="86">
          <cell r="A86" t="str">
            <v>7561</v>
          </cell>
          <cell r="B86" t="str">
            <v>M¸y vËn th¨ng 0,8T</v>
          </cell>
          <cell r="C86" t="str">
            <v>ca</v>
          </cell>
          <cell r="D86">
            <v>64.078770000000006</v>
          </cell>
          <cell r="E86">
            <v>54495</v>
          </cell>
          <cell r="F86">
            <v>3491973</v>
          </cell>
        </row>
        <row r="87">
          <cell r="A87" t="str">
            <v>7538</v>
          </cell>
          <cell r="B87" t="str">
            <v>M¸y hµn 23kw</v>
          </cell>
          <cell r="C87" t="str">
            <v>ca</v>
          </cell>
          <cell r="D87">
            <v>634.41282999999999</v>
          </cell>
          <cell r="E87">
            <v>77338</v>
          </cell>
          <cell r="F87">
            <v>49064219</v>
          </cell>
        </row>
        <row r="88">
          <cell r="A88" t="str">
            <v>7506</v>
          </cell>
          <cell r="B88" t="str">
            <v>CÇn cÈu 10T</v>
          </cell>
          <cell r="C88" t="str">
            <v>ca</v>
          </cell>
          <cell r="D88">
            <v>105.922</v>
          </cell>
          <cell r="E88">
            <v>615511</v>
          </cell>
          <cell r="F88">
            <v>65196156</v>
          </cell>
        </row>
        <row r="89">
          <cell r="A89" t="str">
            <v>7559</v>
          </cell>
          <cell r="B89" t="str">
            <v>M¸y trén 80L</v>
          </cell>
          <cell r="C89" t="str">
            <v>ca</v>
          </cell>
          <cell r="D89">
            <v>0.78237000000000001</v>
          </cell>
          <cell r="E89">
            <v>45294</v>
          </cell>
          <cell r="F89">
            <v>35437</v>
          </cell>
        </row>
        <row r="90">
          <cell r="A90" t="str">
            <v>7536</v>
          </cell>
          <cell r="B90" t="str">
            <v>M¸y c¾t uèn</v>
          </cell>
          <cell r="C90" t="str">
            <v>ca</v>
          </cell>
          <cell r="D90">
            <v>140.30824000000001</v>
          </cell>
          <cell r="E90">
            <v>39789</v>
          </cell>
          <cell r="F90">
            <v>5582725</v>
          </cell>
        </row>
        <row r="91">
          <cell r="A91" t="str">
            <v>7573</v>
          </cell>
          <cell r="B91" t="str">
            <v>M¸y ®Çm 25T</v>
          </cell>
          <cell r="C91" t="str">
            <v>ca</v>
          </cell>
          <cell r="D91">
            <v>221.21337</v>
          </cell>
          <cell r="E91">
            <v>580000</v>
          </cell>
          <cell r="F91">
            <v>128303755</v>
          </cell>
        </row>
        <row r="92">
          <cell r="A92" t="str">
            <v>7579</v>
          </cell>
          <cell r="B92" t="str">
            <v>M¸y ®Çm dïi 1,5kw</v>
          </cell>
          <cell r="C92" t="str">
            <v>ca</v>
          </cell>
          <cell r="D92">
            <v>410.88961999999998</v>
          </cell>
          <cell r="E92">
            <v>37456</v>
          </cell>
          <cell r="F92">
            <v>15390282</v>
          </cell>
        </row>
        <row r="93">
          <cell r="A93" t="str">
            <v>7558</v>
          </cell>
          <cell r="B93" t="str">
            <v>M¸y trén 250L</v>
          </cell>
          <cell r="C93" t="str">
            <v>ca</v>
          </cell>
          <cell r="D93">
            <v>641.54966999999999</v>
          </cell>
          <cell r="E93">
            <v>96272</v>
          </cell>
          <cell r="F93">
            <v>61763270</v>
          </cell>
        </row>
        <row r="94">
          <cell r="A94" t="str">
            <v>6805</v>
          </cell>
          <cell r="B94" t="str">
            <v>CÈu b¸nh h¬i 6,0T</v>
          </cell>
          <cell r="C94" t="str">
            <v>ca</v>
          </cell>
          <cell r="D94">
            <v>250.79310000000001</v>
          </cell>
          <cell r="E94">
            <v>357174</v>
          </cell>
        </row>
        <row r="95">
          <cell r="A95" t="str">
            <v>7586</v>
          </cell>
          <cell r="B95" t="str">
            <v>M¸y ñi 110cv</v>
          </cell>
          <cell r="C95" t="str">
            <v>ca</v>
          </cell>
          <cell r="D95">
            <v>145.06644</v>
          </cell>
          <cell r="E95">
            <v>669348</v>
          </cell>
          <cell r="F95">
            <v>97099931</v>
          </cell>
        </row>
        <row r="96">
          <cell r="A96" t="str">
            <v>7616</v>
          </cell>
          <cell r="B96" t="str">
            <v>¤ t« &lt;=5T</v>
          </cell>
          <cell r="C96" t="str">
            <v>ca</v>
          </cell>
          <cell r="D96">
            <v>717.91236000000004</v>
          </cell>
          <cell r="E96">
            <v>309841</v>
          </cell>
          <cell r="F96">
            <v>222438684</v>
          </cell>
        </row>
        <row r="97">
          <cell r="A97" t="str">
            <v>7565</v>
          </cell>
          <cell r="B97" t="str">
            <v>M¸y ®µo &lt;= 0,4m3</v>
          </cell>
          <cell r="C97" t="str">
            <v>ca</v>
          </cell>
          <cell r="D97">
            <v>521.92228</v>
          </cell>
          <cell r="E97">
            <v>393549</v>
          </cell>
          <cell r="F97">
            <v>205401991</v>
          </cell>
        </row>
        <row r="98">
          <cell r="A98" t="str">
            <v>.</v>
          </cell>
          <cell r="B98" t="str">
            <v>VËt liÖu kh¸c</v>
          </cell>
          <cell r="C98" t="str">
            <v>m2</v>
          </cell>
          <cell r="D98">
            <v>3800</v>
          </cell>
          <cell r="E98">
            <v>0</v>
          </cell>
          <cell r="F98">
            <v>50057508</v>
          </cell>
        </row>
        <row r="99">
          <cell r="A99" t="str">
            <v>.</v>
          </cell>
          <cell r="B99" t="str">
            <v>Nh©n c«ng kh¸c</v>
          </cell>
          <cell r="C99" t="str">
            <v>bÇu</v>
          </cell>
          <cell r="D99">
            <v>2000</v>
          </cell>
        </row>
        <row r="100">
          <cell r="A100" t="str">
            <v>.</v>
          </cell>
          <cell r="B100" t="str">
            <v>M¸y thi c«ng kh¸c</v>
          </cell>
          <cell r="C100" t="str">
            <v>bé</v>
          </cell>
          <cell r="D100">
            <v>170000</v>
          </cell>
          <cell r="E100">
            <v>0</v>
          </cell>
          <cell r="F100">
            <v>84087</v>
          </cell>
        </row>
        <row r="101">
          <cell r="A101" t="str">
            <v>TT</v>
          </cell>
          <cell r="B101" t="str">
            <v>VËn chuyÓn èng cèng D=400</v>
          </cell>
          <cell r="C101" t="str">
            <v>m</v>
          </cell>
          <cell r="D101">
            <v>636</v>
          </cell>
        </row>
        <row r="102">
          <cell r="A102" t="str">
            <v>TT2</v>
          </cell>
          <cell r="B102" t="str">
            <v>VËn chuyÓn èng cèng D=600</v>
          </cell>
          <cell r="C102" t="str">
            <v>m</v>
          </cell>
          <cell r="D102">
            <v>24</v>
          </cell>
        </row>
        <row r="103">
          <cell r="A103" t="str">
            <v>TT3</v>
          </cell>
          <cell r="B103" t="str">
            <v>VËn chuyÓn vµ l¾p ®Æt tÊm ®an cèng D=600</v>
          </cell>
          <cell r="C103" t="str">
            <v>tÊm</v>
          </cell>
          <cell r="D103">
            <v>24</v>
          </cell>
        </row>
        <row r="104">
          <cell r="A104" t="str">
            <v>a</v>
          </cell>
          <cell r="B104" t="str">
            <v>ChÌn khe cèng</v>
          </cell>
          <cell r="C104" t="str">
            <v>kg</v>
          </cell>
          <cell r="D104">
            <v>381</v>
          </cell>
        </row>
        <row r="105">
          <cell r="A105" t="str">
            <v>b</v>
          </cell>
          <cell r="B105" t="str">
            <v>§óc tÊm ®an mèi nèi</v>
          </cell>
          <cell r="C105" t="str">
            <v>tÊm</v>
          </cell>
          <cell r="D105">
            <v>44</v>
          </cell>
        </row>
        <row r="106">
          <cell r="A106" t="str">
            <v>TT4</v>
          </cell>
          <cell r="B106" t="str">
            <v>VËn chuyÓn mèi nèi</v>
          </cell>
          <cell r="C106" t="str">
            <v>tÊm</v>
          </cell>
          <cell r="D106">
            <v>44</v>
          </cell>
        </row>
        <row r="107">
          <cell r="A107" t="str">
            <v>TT5</v>
          </cell>
          <cell r="B107" t="str">
            <v>VËn chuyÓn èng cèng D800</v>
          </cell>
          <cell r="C107" t="str">
            <v>m</v>
          </cell>
          <cell r="D107">
            <v>452</v>
          </cell>
        </row>
        <row r="108">
          <cell r="A108" t="str">
            <v>TT3</v>
          </cell>
          <cell r="B108" t="str">
            <v>VËn chuyÓn vµ l¾p ®Æt tÊm ®an cèng D=600</v>
          </cell>
          <cell r="C108" t="str">
            <v>tÊm</v>
          </cell>
          <cell r="D108">
            <v>452</v>
          </cell>
        </row>
        <row r="109">
          <cell r="A109" t="str">
            <v>a</v>
          </cell>
          <cell r="B109" t="str">
            <v>ChÌn khe cèng</v>
          </cell>
          <cell r="C109" t="str">
            <v>kg</v>
          </cell>
          <cell r="D109">
            <v>12727</v>
          </cell>
        </row>
        <row r="110">
          <cell r="A110" t="str">
            <v>b</v>
          </cell>
          <cell r="B110" t="str">
            <v>§óc tÊm ®an mèi nèi</v>
          </cell>
          <cell r="C110" t="str">
            <v>tÊm</v>
          </cell>
          <cell r="D110">
            <v>1281</v>
          </cell>
        </row>
        <row r="111">
          <cell r="A111" t="str">
            <v>TT4</v>
          </cell>
          <cell r="B111" t="str">
            <v>VËn chuyÓn mèi nèi</v>
          </cell>
          <cell r="C111" t="str">
            <v>tÊm</v>
          </cell>
          <cell r="D111">
            <v>1281</v>
          </cell>
        </row>
        <row r="112">
          <cell r="A112" t="str">
            <v>TT5</v>
          </cell>
          <cell r="B112" t="str">
            <v>VËn chuyÓn èng cèng D1000</v>
          </cell>
          <cell r="C112" t="str">
            <v>m</v>
          </cell>
          <cell r="D112">
            <v>1502</v>
          </cell>
        </row>
        <row r="113">
          <cell r="A113" t="str">
            <v>TT3</v>
          </cell>
          <cell r="B113" t="str">
            <v>VËn chuyÓn vµ l¾p ®Æt tÊm ®an cèng D=600</v>
          </cell>
          <cell r="C113" t="str">
            <v>tÊm</v>
          </cell>
          <cell r="D113">
            <v>1502</v>
          </cell>
        </row>
        <row r="114">
          <cell r="A114" t="str">
            <v>a</v>
          </cell>
          <cell r="B114" t="str">
            <v>chÌn khe cèng</v>
          </cell>
          <cell r="C114" t="str">
            <v>c¸i</v>
          </cell>
          <cell r="D114">
            <v>2300</v>
          </cell>
        </row>
        <row r="115">
          <cell r="A115" t="str">
            <v>b</v>
          </cell>
          <cell r="B115" t="str">
            <v>§óc tÊm ®an mèi nèi</v>
          </cell>
          <cell r="C115" t="str">
            <v>tÊm</v>
          </cell>
          <cell r="D115">
            <v>4389</v>
          </cell>
        </row>
        <row r="116">
          <cell r="A116" t="str">
            <v>TT4</v>
          </cell>
          <cell r="B116" t="str">
            <v>VËn chuyÓn mèi nèi</v>
          </cell>
          <cell r="C116" t="str">
            <v>tÊm</v>
          </cell>
          <cell r="D116">
            <v>4389</v>
          </cell>
        </row>
        <row r="117">
          <cell r="A117" t="str">
            <v>TT5</v>
          </cell>
          <cell r="B117" t="str">
            <v>VËn chuyÓn èng cèng D1000</v>
          </cell>
          <cell r="C117" t="str">
            <v>m</v>
          </cell>
          <cell r="D117">
            <v>31</v>
          </cell>
        </row>
        <row r="118">
          <cell r="A118" t="str">
            <v>TT3</v>
          </cell>
          <cell r="B118" t="str">
            <v>VËn chuyÓn vµ l¾p ®Æt tÊm ®an cèng D=600</v>
          </cell>
          <cell r="C118" t="str">
            <v>tÊm</v>
          </cell>
          <cell r="D118">
            <v>31</v>
          </cell>
        </row>
        <row r="119">
          <cell r="A119" t="str">
            <v>a</v>
          </cell>
          <cell r="B119" t="str">
            <v>chÌn khe cèng</v>
          </cell>
          <cell r="C119" t="str">
            <v>c¸i</v>
          </cell>
          <cell r="D119">
            <v>2200000</v>
          </cell>
        </row>
        <row r="120">
          <cell r="A120" t="str">
            <v>b</v>
          </cell>
          <cell r="B120" t="str">
            <v>§óc tÊm ®an mèi nèi</v>
          </cell>
          <cell r="C120" t="str">
            <v>tÊm</v>
          </cell>
          <cell r="D120">
            <v>90</v>
          </cell>
        </row>
        <row r="121">
          <cell r="A121" t="str">
            <v>TT4</v>
          </cell>
          <cell r="B121" t="str">
            <v>VËn chuyÓn mèi nèi</v>
          </cell>
          <cell r="C121" t="str">
            <v>tÊm</v>
          </cell>
          <cell r="D121">
            <v>90</v>
          </cell>
        </row>
        <row r="122">
          <cell r="A122" t="str">
            <v>TT5</v>
          </cell>
          <cell r="B122" t="str">
            <v>VËn chuyÓn èng cèng D1200</v>
          </cell>
          <cell r="C122" t="str">
            <v>m</v>
          </cell>
          <cell r="D122">
            <v>3334</v>
          </cell>
        </row>
        <row r="123">
          <cell r="A123" t="str">
            <v>TT3</v>
          </cell>
          <cell r="B123" t="str">
            <v>VËn chuyÓn vµ l¾p ®Æt tÊm ®an cèng D=600</v>
          </cell>
          <cell r="C123" t="str">
            <v>tÊm</v>
          </cell>
          <cell r="D123">
            <v>3334</v>
          </cell>
        </row>
        <row r="124">
          <cell r="A124" t="str">
            <v>a</v>
          </cell>
          <cell r="B124" t="str">
            <v>chÌn khe cèng</v>
          </cell>
          <cell r="C124" t="str">
            <v>c¸i</v>
          </cell>
          <cell r="D124">
            <v>1400</v>
          </cell>
        </row>
        <row r="125">
          <cell r="A125" t="str">
            <v>b</v>
          </cell>
          <cell r="B125" t="str">
            <v>§óc tÊm ®an mèi nèi</v>
          </cell>
          <cell r="C125" t="str">
            <v>bé</v>
          </cell>
          <cell r="D125">
            <v>9768</v>
          </cell>
        </row>
        <row r="126">
          <cell r="A126" t="str">
            <v>TT4</v>
          </cell>
          <cell r="B126" t="str">
            <v>VËn chuyÓn mèi nèi</v>
          </cell>
          <cell r="C126" t="str">
            <v>tÊm</v>
          </cell>
          <cell r="D126">
            <v>9768</v>
          </cell>
        </row>
        <row r="127">
          <cell r="A127" t="str">
            <v>TT5</v>
          </cell>
          <cell r="B127" t="str">
            <v>VËn chuyÓn èng cèng D1200</v>
          </cell>
          <cell r="C127" t="str">
            <v>m</v>
          </cell>
          <cell r="D127">
            <v>3307</v>
          </cell>
        </row>
        <row r="128">
          <cell r="A128" t="str">
            <v>TT3</v>
          </cell>
          <cell r="B128" t="str">
            <v>VËn chuyÓn vµ l¾p ®Æt tÊm ®an cèng D=600</v>
          </cell>
          <cell r="C128" t="str">
            <v>tÊm</v>
          </cell>
          <cell r="D128">
            <v>3307</v>
          </cell>
        </row>
        <row r="129">
          <cell r="A129" t="str">
            <v>a</v>
          </cell>
          <cell r="B129" t="str">
            <v>chÌn khe cèng</v>
          </cell>
          <cell r="C129" t="str">
            <v>c¸i</v>
          </cell>
          <cell r="D129">
            <v>1500</v>
          </cell>
        </row>
        <row r="130">
          <cell r="A130" t="str">
            <v>b</v>
          </cell>
          <cell r="B130" t="str">
            <v>§óc tÊm ®an mèi nèi</v>
          </cell>
          <cell r="C130" t="str">
            <v>c¸i</v>
          </cell>
          <cell r="D130">
            <v>9681</v>
          </cell>
        </row>
        <row r="131">
          <cell r="A131" t="str">
            <v>TT4</v>
          </cell>
          <cell r="B131" t="str">
            <v>VËn chuyÓn mèi nèi</v>
          </cell>
          <cell r="C131" t="str">
            <v>tÊm</v>
          </cell>
          <cell r="D131">
            <v>9681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 sheetId="76" refreshError="1"/>
      <sheetData sheetId="77" refreshError="1"/>
      <sheetData sheetId="78" refreshError="1"/>
      <sheetData sheetId="79" refreshError="1"/>
      <sheetData sheetId="80"/>
      <sheetData sheetId="81"/>
      <sheetData sheetId="82"/>
      <sheetData sheetId="83"/>
      <sheetData sheetId="84"/>
      <sheetData sheetId="85"/>
      <sheetData sheetId="86"/>
      <sheetData sheetId="87"/>
      <sheetData sheetId="88"/>
      <sheetData sheetId="89"/>
      <sheetData sheetId="90" refreshError="1"/>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refreshError="1"/>
      <sheetData sheetId="138"/>
      <sheetData sheetId="139"/>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sheetData sheetId="185"/>
      <sheetData sheetId="186" refreshError="1"/>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refreshError="1"/>
      <sheetData sheetId="201" refreshError="1"/>
      <sheetData sheetId="202" refreshError="1"/>
      <sheetData sheetId="203" refreshError="1"/>
      <sheetData sheetId="204"/>
      <sheetData sheetId="205" refreshError="1"/>
      <sheetData sheetId="206" refreshError="1"/>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refreshError="1"/>
      <sheetData sheetId="223"/>
      <sheetData sheetId="224"/>
      <sheetData sheetId="225"/>
      <sheetData sheetId="226"/>
      <sheetData sheetId="227"/>
      <sheetData sheetId="228"/>
      <sheetData sheetId="229"/>
      <sheetData sheetId="230"/>
      <sheetData sheetId="231"/>
      <sheetData sheetId="232" refreshError="1"/>
      <sheetData sheetId="233" refreshError="1"/>
      <sheetData sheetId="234" refreshError="1"/>
      <sheetData sheetId="235" refreshError="1"/>
      <sheetData sheetId="236" refreshError="1"/>
      <sheetData sheetId="237"/>
      <sheetData sheetId="238"/>
      <sheetData sheetId="239" refreshError="1"/>
      <sheetData sheetId="240" refreshError="1"/>
      <sheetData sheetId="241"/>
      <sheetData sheetId="242" refreshError="1"/>
      <sheetData sheetId="243" refreshError="1"/>
      <sheetData sheetId="244"/>
      <sheetData sheetId="245"/>
      <sheetData sheetId="246" refreshError="1"/>
      <sheetData sheetId="247" refreshError="1"/>
      <sheetData sheetId="248" refreshError="1"/>
      <sheetData sheetId="249" refreshError="1"/>
      <sheetData sheetId="250" refreshError="1"/>
      <sheetData sheetId="25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sheetData sheetId="338" refreshError="1"/>
      <sheetData sheetId="339" refreshError="1"/>
      <sheetData sheetId="340" refreshError="1"/>
      <sheetData sheetId="341" refreshError="1"/>
      <sheetData sheetId="342"/>
      <sheetData sheetId="343"/>
      <sheetData sheetId="344"/>
      <sheetData sheetId="345" refreshError="1"/>
      <sheetData sheetId="346"/>
      <sheetData sheetId="347" refreshError="1"/>
      <sheetData sheetId="348" refreshError="1"/>
      <sheetData sheetId="349"/>
      <sheetData sheetId="350"/>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sheetData sheetId="361" refreshError="1"/>
      <sheetData sheetId="362" refreshError="1"/>
      <sheetData sheetId="363" refreshError="1"/>
      <sheetData sheetId="364"/>
      <sheetData sheetId="365"/>
      <sheetData sheetId="366"/>
      <sheetData sheetId="367" refreshError="1"/>
      <sheetData sheetId="368"/>
      <sheetData sheetId="369" refreshError="1"/>
      <sheetData sheetId="370"/>
      <sheetData sheetId="371"/>
      <sheetData sheetId="372" refreshError="1"/>
      <sheetData sheetId="373" refreshError="1"/>
      <sheetData sheetId="374" refreshError="1"/>
      <sheetData sheetId="375" refreshError="1"/>
      <sheetData sheetId="376" refreshError="1"/>
      <sheetData sheetId="377" refreshError="1"/>
      <sheetData sheetId="378"/>
      <sheetData sheetId="379" refreshError="1"/>
      <sheetData sheetId="380"/>
      <sheetData sheetId="381" refreshError="1"/>
      <sheetData sheetId="382"/>
      <sheetData sheetId="383"/>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D"/>
      <sheetName val="TN"/>
      <sheetName val="THN"/>
      <sheetName val="CAMAY"/>
      <sheetName val="VL"/>
      <sheetName val="NHANCONGduong"/>
      <sheetName val="Nhan cong cong"/>
      <sheetName val="VUA"/>
      <sheetName val="HSO"/>
      <sheetName val="Phatsinh"/>
      <sheetName val="KHTT"/>
      <sheetName val="00000000"/>
      <sheetName val="10000000"/>
      <sheetName val="20000000"/>
      <sheetName val="30000000"/>
      <sheetName val="XL4Poppy"/>
      <sheetName val="XL4Poppy (2)"/>
      <sheetName val="NHALCONGduong"/>
      <sheetName val="Congty"/>
      <sheetName val="VPPN"/>
      <sheetName val="XN74"/>
      <sheetName val="XN54"/>
      <sheetName val="XN33"/>
      <sheetName val="NK96"/>
      <sheetName val="XL4Test5"/>
      <sheetName val="Nhan cong`#/.g"/>
      <sheetName val="Sheet1"/>
      <sheetName val="Sheet2"/>
      <sheetName val="Sheet3"/>
      <sheetName val="CHTT"/>
      <sheetName val="N6"/>
      <sheetName val="PHU XUAN"/>
      <sheetName val="PHU XUAN (2)"/>
      <sheetName val="TRAN-TRUONGXUAN"/>
      <sheetName val="TRAN-TRUONGXUAN (2)"/>
      <sheetName val="QLO28"/>
      <sheetName val="tinhlo10"/>
      <sheetName val="HOA AN (2)"/>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CTN"/>
      <sheetName val="XXXXXXXX"/>
      <sheetName val="ဳ0000000"/>
      <sheetName val="NLANCONGduong"/>
      <sheetName val="Nhan cong`#_.g"/>
      <sheetName val="DTCT"/>
      <sheetName val="VaoMavaKL"/>
      <sheetName val="VaoSL"/>
      <sheetName val="KQPTVL"/>
      <sheetName val="KQPTVLNgang"/>
      <sheetName val="DMCTDoiDonVi"/>
      <sheetName val="CMa"/>
      <sheetName val="NC"/>
      <sheetName val="MTC"/>
      <sheetName val="XL_x0014_Poppy"/>
      <sheetName val="Tra_bang"/>
      <sheetName val="TT"/>
      <sheetName val="THM"/>
      <sheetName val="THAT"/>
      <sheetName val="THTN"/>
      <sheetName val="THGC"/>
      <sheetName val="GCTL"/>
      <sheetName val="DGduong"/>
      <sheetName val="PhatsiûÎ"/>
      <sheetName val="XL4Poppy (2䀁"/>
      <sheetName val="NHALCONGdu_x000f_ng"/>
      <sheetName val="Nha_x000e_ cong`#/.g"/>
      <sheetName val="TT35"/>
      <sheetName val="?0000000"/>
      <sheetName val="lam-moi"/>
      <sheetName val="DONGIA"/>
      <sheetName val="thao-go"/>
      <sheetName val="TH XL"/>
      <sheetName val="XL4Poppy (2?"/>
      <sheetName val="FHANCONGduong"/>
      <sheetName val="N`an cong cong"/>
      <sheetName val="dongia (2)"/>
      <sheetName val="LKVL-CK-HT-GD1"/>
      <sheetName val="giathanh1"/>
      <sheetName val="THPDMoi  (2)"/>
      <sheetName val="gtrinh"/>
      <sheetName val="phuluc1"/>
      <sheetName val="TONG HOP VL-NC"/>
      <sheetName val="chitiet"/>
      <sheetName val="TONGKE3p "/>
      <sheetName val="TH VL, NC, DDHT Thanhphuoc"/>
      <sheetName val="#REF"/>
      <sheetName val="DON GIA"/>
      <sheetName val="TONGKE-HT"/>
      <sheetName val="DG"/>
      <sheetName val="t-h HA THE"/>
      <sheetName val="CHITIET VL-NC-TT -1p"/>
      <sheetName val="TONG HOP VL-NC TT"/>
      <sheetName val="TNHCHINH"/>
      <sheetName val="CHITIET VL-NC"/>
      <sheetName val="VC"/>
      <sheetName val="Tiepdia"/>
      <sheetName val="CHITIET VL-NC-TT-3p"/>
      <sheetName val="TDTKP"/>
      <sheetName val="TDTKP1"/>
      <sheetName val="KPVC-BD "/>
      <sheetName val="VCV-BE-TONG"/>
      <sheetName val="GIAVL"/>
      <sheetName val="Sh_x0003__x0000_t3"/>
      <sheetName val="Tai khoan"/>
      <sheetName val="CTGS"/>
      <sheetName val="vlieu"/>
      <sheetName val="²_x0000__x0000_t4"/>
      <sheetName val="Bang_tra"/>
      <sheetName val="NHALCOJGduong"/>
      <sheetName val="TPAN-TRUONGXUAN"/>
      <sheetName val="S(eet12"/>
      <sheetName val="Chiet tinh dz35"/>
      <sheetName val="Nha_x000e_ cong`#_.g"/>
      <sheetName val="_0000000"/>
      <sheetName val="XL4Poppy (2_"/>
      <sheetName val="Cp&gt;10-Ln&lt;10"/>
      <sheetName val="Ln&lt;20"/>
      <sheetName val="EIRR&gt;1&lt;1"/>
      <sheetName val="EIRR&gt; 2"/>
      <sheetName val="EIRR&lt;2"/>
      <sheetName val="Dieuchinh"/>
      <sheetName val="TSCD"/>
      <sheetName val="NHANCONGduo.g"/>
      <sheetName val="gvl"/>
      <sheetName val="NHALÃONGduong"/>
      <sheetName val="Óheet1"/>
      <sheetName val="CÈTT"/>
      <sheetName val="TRAN-TÒUONGXUAN"/>
      <sheetName val="XXHXXXXX"/>
      <sheetName val="V!oSL"/>
      <sheetName val="ÄMCTDoiDonVi"/>
      <sheetName val="²"/>
      <sheetName val="Sh_x0003_"/>
      <sheetName val="Nhan ckng cong"/>
      <sheetName val="10_x0010_00000"/>
      <sheetName val="XL4Pop0y (2)"/>
      <sheetName val="Nhan cong`_x0003_/.g"/>
      <sheetName val="²??t4"/>
      <sheetName val="Sh_x0003_?t3"/>
      <sheetName val="XL4Test5S"/>
      <sheetName val="MTL$-INTER"/>
      <sheetName val="Shegt6"/>
      <sheetName val="Shget7"/>
      <sheetName val="Sjeet8"/>
      <sheetName val="Sheeu15"/>
      <sheetName val="XXXYXXXX"/>
      <sheetName val="²__t4"/>
      <sheetName val="²_x0000__x0000_€t4"/>
      <sheetName val="²??€t4"/>
      <sheetName val="SUMMARY"/>
      <sheetName val="2000_x0010_000"/>
      <sheetName val="Overview"/>
      <sheetName val="HE SO"/>
      <sheetName val="MTO REV.2(ARMOR)"/>
      <sheetName val="Coc 32 m(Cho mo)"/>
      <sheetName val="Nhan cong`_x0003__.g"/>
      <sheetName val="Sh_x0003__t3"/>
      <sheetName val="tra_vat_lieu"/>
      <sheetName val="Nhan_cong_cong"/>
      <sheetName val="XL4Poppy_(2)"/>
      <sheetName val="Nhan_cong`#/_g"/>
      <sheetName val="PHU_XUAN"/>
      <sheetName val="PHU_XUAN_(2)"/>
      <sheetName val="TRAN-TRUONGXUAN_(2)"/>
      <sheetName val="HOA_AN_(2)"/>
      <sheetName val="XL4Poppy_(2䀁"/>
      <sheetName val="XLPoppy"/>
      <sheetName val="N`an_cong_cong"/>
      <sheetName val="NHALCONGdung"/>
      <sheetName val="Nha_cong`#/_g"/>
      <sheetName val="CLa"/>
      <sheetName val="HL4Poppy"/>
      <sheetName val="KQPTRLNgang"/>
      <sheetName val="DTCP"/>
      <sheetName val="Chi phi khac 4.3KH-CP"/>
      <sheetName val="Nhatkychung"/>
      <sheetName val="Nhatkychung - cu"/>
      <sheetName val="Truot_nen"/>
      <sheetName val="Luong+may"/>
      <sheetName val="THPD ±µ_x0008_&quot;_x0000__x0000__x0000_"/>
      <sheetName val="Tra KS"/>
      <sheetName val="nhan cong"/>
      <sheetName val="uniBase"/>
      <sheetName val="vniBase"/>
      <sheetName val="abcBase"/>
      <sheetName val="Nhan_cong`#__g"/>
      <sheetName val="Nha_cong`#__g"/>
      <sheetName val="tuong"/>
      <sheetName val="QMCT"/>
      <sheetName val="XXX೼_x0000_XXX"/>
      <sheetName val="FA-LISTING"/>
      <sheetName val="M_x0014_C"/>
      <sheetName val="TRAN-TRUONG塅䕃⹌塅E(2)"/>
      <sheetName val="DT32"/>
      <sheetName val="TRAN-TRUONG????E(2)"/>
      <sheetName val="²__€t4"/>
      <sheetName val="XXX೼"/>
      <sheetName val="TRAN-TRUONG____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sheetData sheetId="58"/>
      <sheetData sheetId="59"/>
      <sheetData sheetId="60"/>
      <sheetData sheetId="61"/>
      <sheetData sheetId="62"/>
      <sheetData sheetId="63"/>
      <sheetData sheetId="64"/>
      <sheetData sheetId="65"/>
      <sheetData sheetId="66" refreshError="1"/>
      <sheetData sheetId="67"/>
      <sheetData sheetId="68"/>
      <sheetData sheetId="69"/>
      <sheetData sheetId="70"/>
      <sheetData sheetId="71"/>
      <sheetData sheetId="72" refreshError="1"/>
      <sheetData sheetId="73" refreshError="1"/>
      <sheetData sheetId="74"/>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refreshError="1"/>
      <sheetData sheetId="116" refreshError="1"/>
      <sheetData sheetId="117" refreshError="1"/>
      <sheetData sheetId="118" refreshError="1"/>
      <sheetData sheetId="119" refreshError="1"/>
      <sheetData sheetId="120"/>
      <sheetData sheetId="121"/>
      <sheetData sheetId="122"/>
      <sheetData sheetId="123" refreshError="1"/>
      <sheetData sheetId="124"/>
      <sheetData sheetId="125"/>
      <sheetData sheetId="126"/>
      <sheetData sheetId="127" refreshError="1"/>
      <sheetData sheetId="128" refreshError="1"/>
      <sheetData sheetId="129" refreshError="1"/>
      <sheetData sheetId="130" refreshError="1"/>
      <sheetData sheetId="131" refreshError="1"/>
      <sheetData sheetId="132" refreshError="1"/>
      <sheetData sheetId="133" refreshError="1"/>
      <sheetData sheetId="134"/>
      <sheetData sheetId="135" refreshError="1"/>
      <sheetData sheetId="136"/>
      <sheetData sheetId="137"/>
      <sheetData sheetId="138"/>
      <sheetData sheetId="139"/>
      <sheetData sheetId="140"/>
      <sheetData sheetId="141"/>
      <sheetData sheetId="142"/>
      <sheetData sheetId="143" refreshError="1"/>
      <sheetData sheetId="144" refreshError="1"/>
      <sheetData sheetId="145"/>
      <sheetData sheetId="146"/>
      <sheetData sheetId="147"/>
      <sheetData sheetId="148"/>
      <sheetData sheetId="149"/>
      <sheetData sheetId="150"/>
      <sheetData sheetId="151"/>
      <sheetData sheetId="152" refreshError="1"/>
      <sheetData sheetId="153"/>
      <sheetData sheetId="154"/>
      <sheetData sheetId="155"/>
      <sheetData sheetId="156"/>
      <sheetData sheetId="157"/>
      <sheetData sheetId="158"/>
      <sheetData sheetId="159"/>
      <sheetData sheetId="160"/>
      <sheetData sheetId="161" refreshError="1"/>
      <sheetData sheetId="162"/>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sheetData sheetId="183"/>
      <sheetData sheetId="184"/>
      <sheetData sheetId="185" refreshError="1"/>
      <sheetData sheetId="186" refreshError="1"/>
      <sheetData sheetId="187"/>
      <sheetData sheetId="188" refreshError="1"/>
      <sheetData sheetId="189" refreshError="1"/>
      <sheetData sheetId="190" refreshError="1"/>
      <sheetData sheetId="191" refreshError="1"/>
      <sheetData sheetId="192" refreshError="1"/>
      <sheetData sheetId="193" refreshError="1"/>
      <sheetData sheetId="194"/>
      <sheetData sheetId="195"/>
      <sheetData sheetId="196"/>
      <sheetData sheetId="197" refreshError="1"/>
      <sheetData sheetId="198" refreshError="1"/>
      <sheetData sheetId="199" refreshError="1"/>
      <sheetData sheetId="200" refreshError="1"/>
      <sheetData sheetId="20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a"/>
      <sheetName val="B.tinh"/>
      <sheetName val="QToan"/>
      <sheetName val="T-Hop"/>
      <sheetName val="Bia"/>
    </sheetNames>
    <sheetDataSet>
      <sheetData sheetId="0" refreshError="1">
        <row r="1">
          <cell r="A1" t="str">
            <v>Tªn c«ng viÖc x©y l¾p</v>
          </cell>
          <cell r="B1" t="str">
            <v>§¬n vÞ 
tÝnh</v>
          </cell>
          <cell r="C1" t="str">
            <v>§¬n gi¸ 
bá thÇu (®)</v>
          </cell>
          <cell r="D1" t="str">
            <v>Nguån gèc 
xuÊt sø
vËt t­</v>
          </cell>
          <cell r="F1">
            <v>0.80361757604447426</v>
          </cell>
        </row>
        <row r="2">
          <cell r="A2" t="str">
            <v>C¸p ngÇm XLPE 24kV M3x240</v>
          </cell>
          <cell r="B2" t="str">
            <v>m</v>
          </cell>
        </row>
        <row r="3">
          <cell r="A3" t="str">
            <v>Hép ®Çu c¸p trong nhµ 24kV - 240</v>
          </cell>
          <cell r="B3" t="str">
            <v>hép</v>
          </cell>
        </row>
        <row r="4">
          <cell r="A4" t="str">
            <v>Hép ®Çu c¸p ngoµi trêi 24kV - 240</v>
          </cell>
          <cell r="B4" t="str">
            <v>hép</v>
          </cell>
        </row>
        <row r="5">
          <cell r="A5" t="str">
            <v>Hép nèi c¸p 24kV - 240</v>
          </cell>
          <cell r="B5" t="str">
            <v>hép</v>
          </cell>
        </row>
        <row r="10">
          <cell r="A10" t="str">
            <v>R¶i c¸p ngÇm XLPE 24kV M3x240</v>
          </cell>
          <cell r="B10" t="str">
            <v>m</v>
          </cell>
          <cell r="C10">
            <v>3823.6124268196086</v>
          </cell>
          <cell r="F10">
            <v>4758</v>
          </cell>
        </row>
        <row r="11">
          <cell r="A11" t="str">
            <v>L¾p hép ®Çu c¸p trong nhµ 24kV - 240</v>
          </cell>
          <cell r="B11" t="str">
            <v>hép</v>
          </cell>
          <cell r="C11">
            <v>127456.15841338175</v>
          </cell>
          <cell r="F11">
            <v>158603</v>
          </cell>
        </row>
        <row r="12">
          <cell r="A12" t="str">
            <v>L¾p hép ®Çu c¸p ngoµi trêi 24kV - 240</v>
          </cell>
          <cell r="B12" t="str">
            <v>hép</v>
          </cell>
          <cell r="C12">
            <v>127456.15841338175</v>
          </cell>
          <cell r="F12">
            <v>158603</v>
          </cell>
        </row>
        <row r="13">
          <cell r="A13" t="str">
            <v>L¾p hép nèi c¸p 24kV - 240</v>
          </cell>
          <cell r="B13" t="str">
            <v>hép</v>
          </cell>
          <cell r="C13">
            <v>20028.560847756431</v>
          </cell>
          <cell r="F13">
            <v>24923</v>
          </cell>
        </row>
        <row r="14">
          <cell r="A14" t="str">
            <v>CÇu dao ngoµi trêi 24kV - 600A</v>
          </cell>
          <cell r="B14" t="str">
            <v>bé</v>
          </cell>
          <cell r="C14">
            <v>2612896.6518673724</v>
          </cell>
          <cell r="D14" t="str">
            <v>§«ng Anh</v>
          </cell>
          <cell r="F14">
            <v>3251418</v>
          </cell>
        </row>
        <row r="15">
          <cell r="A15" t="str">
            <v>CÇu dao 24kV - 600A</v>
          </cell>
          <cell r="B15" t="str">
            <v>bé</v>
          </cell>
          <cell r="C15">
            <v>2612896.6518673724</v>
          </cell>
          <cell r="D15" t="str">
            <v>§«ng Anh</v>
          </cell>
          <cell r="F15">
            <v>3251418</v>
          </cell>
        </row>
        <row r="16">
          <cell r="A16" t="str">
            <v>Chèng sÐt van 6kV</v>
          </cell>
          <cell r="B16" t="str">
            <v>bé</v>
          </cell>
          <cell r="C16">
            <v>1110313.4022363916</v>
          </cell>
          <cell r="D16" t="str">
            <v>CTy VLCN</v>
          </cell>
          <cell r="F16">
            <v>1381644</v>
          </cell>
        </row>
        <row r="17">
          <cell r="A17" t="str">
            <v>Chèng sÐt van 10kV</v>
          </cell>
          <cell r="B17" t="str">
            <v>bé</v>
          </cell>
          <cell r="C17">
            <v>1274291.5686282665</v>
          </cell>
          <cell r="D17" t="str">
            <v>CTy VLCN</v>
          </cell>
          <cell r="F17">
            <v>1585694</v>
          </cell>
        </row>
        <row r="18">
          <cell r="A18" t="str">
            <v>èng thÐp D150</v>
          </cell>
          <cell r="B18" t="str">
            <v>m</v>
          </cell>
          <cell r="C18">
            <v>130628.84060360533</v>
          </cell>
          <cell r="D18" t="str">
            <v>VN</v>
          </cell>
          <cell r="F18">
            <v>162551</v>
          </cell>
        </row>
        <row r="19">
          <cell r="A19" t="str">
            <v xml:space="preserve">C¸t ®en </v>
          </cell>
          <cell r="B19" t="str">
            <v>m3</v>
          </cell>
          <cell r="C19">
            <v>36170.827097761787</v>
          </cell>
          <cell r="F19">
            <v>45010</v>
          </cell>
        </row>
        <row r="20">
          <cell r="A20" t="str">
            <v>G¹ch chØ</v>
          </cell>
          <cell r="B20" t="str">
            <v>n.viªn</v>
          </cell>
          <cell r="C20">
            <v>664623.07647424599</v>
          </cell>
          <cell r="F20">
            <v>827039</v>
          </cell>
        </row>
        <row r="21">
          <cell r="A21" t="str">
            <v>L­íi ni l«ng</v>
          </cell>
          <cell r="B21" t="str">
            <v>m2</v>
          </cell>
          <cell r="C21">
            <v>2264.5943292933284</v>
          </cell>
          <cell r="D21" t="str">
            <v>VN</v>
          </cell>
          <cell r="F21">
            <v>2818</v>
          </cell>
        </row>
        <row r="22">
          <cell r="A22" t="str">
            <v>Gi¸ ®ì c¸p (42kg)</v>
          </cell>
          <cell r="B22" t="str">
            <v>bé</v>
          </cell>
          <cell r="C22">
            <v>470851.59206809814</v>
          </cell>
          <cell r="D22" t="str">
            <v>Th¸i nguyªn m¹ kÏm</v>
          </cell>
          <cell r="F22">
            <v>585915</v>
          </cell>
        </row>
        <row r="23">
          <cell r="A23" t="str">
            <v>Xµ ®ì cÇu dao chèng sÐt vµ ®Çu c¸p (75,47kg)</v>
          </cell>
          <cell r="B23" t="str">
            <v>bé</v>
          </cell>
          <cell r="C23">
            <v>834361.57365120773</v>
          </cell>
          <cell r="D23" t="str">
            <v>Th¸i nguyªn m¹ kÏm</v>
          </cell>
          <cell r="F23">
            <v>1038257</v>
          </cell>
        </row>
        <row r="24">
          <cell r="A24" t="str">
            <v>Thang s¾t 33,6kg</v>
          </cell>
          <cell r="B24" t="str">
            <v>c¸i</v>
          </cell>
          <cell r="C24">
            <v>383453.35896780528</v>
          </cell>
          <cell r="D24" t="str">
            <v>Th¸i nguyªn m¹ kÏm</v>
          </cell>
          <cell r="F24">
            <v>477159</v>
          </cell>
        </row>
        <row r="25">
          <cell r="A25" t="str">
            <v>GhÕ c¸ch ®iÖn 86,37kg</v>
          </cell>
          <cell r="B25" t="str">
            <v>bé</v>
          </cell>
          <cell r="C25">
            <v>944875.06270884385</v>
          </cell>
          <cell r="D25" t="str">
            <v>Th¸i nguyªn m¹ kÏm</v>
          </cell>
          <cell r="F25">
            <v>1175777</v>
          </cell>
        </row>
        <row r="26">
          <cell r="A26" t="str">
            <v>D©y AC 120</v>
          </cell>
          <cell r="B26" t="str">
            <v>m</v>
          </cell>
          <cell r="C26">
            <v>13897.762360113138</v>
          </cell>
          <cell r="D26" t="str">
            <v>Tù C­êng</v>
          </cell>
          <cell r="F26">
            <v>17294</v>
          </cell>
        </row>
        <row r="27">
          <cell r="A27" t="str">
            <v>§Çu cèt sö lý AM 120</v>
          </cell>
          <cell r="B27" t="str">
            <v>c¸i</v>
          </cell>
          <cell r="C27">
            <v>143129.91561655319</v>
          </cell>
          <cell r="D27" t="str">
            <v>óc</v>
          </cell>
          <cell r="F27">
            <v>178107</v>
          </cell>
        </row>
        <row r="28">
          <cell r="A28" t="str">
            <v>§Çu cèt ®ång M 240</v>
          </cell>
          <cell r="B28" t="str">
            <v>c¸i</v>
          </cell>
          <cell r="C28">
            <v>88825.457915347826</v>
          </cell>
          <cell r="D28" t="str">
            <v>óc</v>
          </cell>
          <cell r="F28">
            <v>110532</v>
          </cell>
        </row>
        <row r="29">
          <cell r="A29" t="str">
            <v>§Çu cèt M35</v>
          </cell>
          <cell r="B29" t="str">
            <v>c¸i</v>
          </cell>
          <cell r="C29">
            <v>16419.514313740699</v>
          </cell>
          <cell r="D29" t="str">
            <v>óc</v>
          </cell>
          <cell r="F29">
            <v>20432</v>
          </cell>
        </row>
        <row r="30">
          <cell r="A30" t="str">
            <v>D©y tiÕp ®Êt CT3-10</v>
          </cell>
          <cell r="B30" t="str">
            <v>kg</v>
          </cell>
          <cell r="C30">
            <v>5323.9664412946422</v>
          </cell>
          <cell r="D30" t="str">
            <v>Th¸i nguyªn m¹ kÏm</v>
          </cell>
          <cell r="F30">
            <v>6625</v>
          </cell>
        </row>
        <row r="31">
          <cell r="A31" t="str">
            <v>GhÝp nh«m 3 bu l«ng 120</v>
          </cell>
          <cell r="B31" t="str">
            <v>bé</v>
          </cell>
          <cell r="C31">
            <v>28132.24048458891</v>
          </cell>
          <cell r="D31" t="str">
            <v>Z29-T.quang</v>
          </cell>
          <cell r="F31">
            <v>35007</v>
          </cell>
        </row>
        <row r="32">
          <cell r="A32" t="str">
            <v>Thanh ®ång MT 50x5</v>
          </cell>
          <cell r="B32" t="str">
            <v>m</v>
          </cell>
          <cell r="C32">
            <v>94287.646579722117</v>
          </cell>
          <cell r="D32" t="str">
            <v>TrÇn Phó</v>
          </cell>
          <cell r="F32">
            <v>117329</v>
          </cell>
        </row>
        <row r="33">
          <cell r="A33" t="str">
            <v>D©y ®ång mÒm M35</v>
          </cell>
          <cell r="B33" t="str">
            <v>m</v>
          </cell>
          <cell r="C33">
            <v>14907.106035624998</v>
          </cell>
          <cell r="D33" t="str">
            <v>Tù C­êng</v>
          </cell>
          <cell r="F33">
            <v>18550</v>
          </cell>
        </row>
        <row r="34">
          <cell r="A34" t="str">
            <v>Nhùa ®­êng</v>
          </cell>
          <cell r="B34" t="str">
            <v>kg</v>
          </cell>
          <cell r="C34">
            <v>2129.5865765178569</v>
          </cell>
          <cell r="D34" t="str">
            <v>VN</v>
          </cell>
          <cell r="F34">
            <v>2650</v>
          </cell>
        </row>
        <row r="35">
          <cell r="A35" t="str">
            <v>D©y ®ay</v>
          </cell>
          <cell r="B35" t="str">
            <v>kg</v>
          </cell>
          <cell r="C35">
            <v>7453.5530178124991</v>
          </cell>
          <cell r="D35" t="str">
            <v>VN</v>
          </cell>
          <cell r="F35">
            <v>9275</v>
          </cell>
        </row>
        <row r="36">
          <cell r="A36" t="str">
            <v>èng thÐp chuyÓn ®éng dao d37/42</v>
          </cell>
          <cell r="B36" t="str">
            <v>m</v>
          </cell>
          <cell r="C36">
            <v>27684.625494732139</v>
          </cell>
          <cell r="D36" t="str">
            <v>Th¸i nguyªn m¹ kÏm</v>
          </cell>
          <cell r="F36">
            <v>34450</v>
          </cell>
        </row>
        <row r="37">
          <cell r="A37" t="str">
            <v>§µo r·nh c¸p cÊp III</v>
          </cell>
          <cell r="B37" t="str">
            <v>m3</v>
          </cell>
          <cell r="C37">
            <v>40057.925313088912</v>
          </cell>
          <cell r="F37">
            <v>49847</v>
          </cell>
        </row>
        <row r="38">
          <cell r="A38" t="str">
            <v>Ph¸ hÌ ®­êng g¹ch xi m¨ng</v>
          </cell>
          <cell r="B38" t="str">
            <v>m2</v>
          </cell>
          <cell r="C38">
            <v>103785.60271099176</v>
          </cell>
          <cell r="F38">
            <v>129148</v>
          </cell>
        </row>
        <row r="39">
          <cell r="A39" t="str">
            <v>Ph¸ ®­êng bª t«ng</v>
          </cell>
          <cell r="B39" t="str">
            <v>m2</v>
          </cell>
          <cell r="C39">
            <v>103785.60271099176</v>
          </cell>
          <cell r="F39">
            <v>129148</v>
          </cell>
        </row>
        <row r="40">
          <cell r="A40" t="str">
            <v>BiÓn chØ dÉn c¸p</v>
          </cell>
          <cell r="B40" t="str">
            <v>biÓn</v>
          </cell>
          <cell r="C40">
            <v>21295.865765178569</v>
          </cell>
          <cell r="F40">
            <v>26500</v>
          </cell>
        </row>
        <row r="41">
          <cell r="A41" t="str">
            <v>Cäc mèc b¸o hiÖu c¸p</v>
          </cell>
          <cell r="B41" t="str">
            <v>c¸i</v>
          </cell>
          <cell r="C41">
            <v>16110.121546963575</v>
          </cell>
          <cell r="F41">
            <v>20047</v>
          </cell>
        </row>
        <row r="42">
          <cell r="A42" t="str">
            <v>LÊp ®Êt r·nh c¸p</v>
          </cell>
          <cell r="B42" t="str">
            <v>m3</v>
          </cell>
          <cell r="C42">
            <v>18208.367038015698</v>
          </cell>
          <cell r="F42">
            <v>22658</v>
          </cell>
        </row>
        <row r="43">
          <cell r="A43" t="str">
            <v>V/C ®Êt thõa khái TP</v>
          </cell>
          <cell r="B43" t="str">
            <v>m3</v>
          </cell>
          <cell r="C43">
            <v>91040.227954926406</v>
          </cell>
          <cell r="F43">
            <v>113288</v>
          </cell>
        </row>
        <row r="44">
          <cell r="A44" t="str">
            <v>GhÕ c¸ch ®iÖn (86,37kg/bé)</v>
          </cell>
          <cell r="C44">
            <v>927599.25280877622</v>
          </cell>
          <cell r="D44" t="str">
            <v>Th¸i nguyªn m¹ kÏm</v>
          </cell>
        </row>
        <row r="45">
          <cell r="A45" t="str">
            <v>Thang s¾t (33,6kg/bé)</v>
          </cell>
          <cell r="C45">
            <v>383563.77160877618</v>
          </cell>
          <cell r="D45" t="str">
            <v>Th¸i nguyªn m¹ kÏm</v>
          </cell>
        </row>
        <row r="46">
          <cell r="A46" t="str">
            <v>§æ bª t«ng sö lý nÒn mãng m¸c 100</v>
          </cell>
          <cell r="B46" t="str">
            <v>m3</v>
          </cell>
          <cell r="C46">
            <v>379118.71557840001</v>
          </cell>
        </row>
        <row r="47">
          <cell r="A47" t="str">
            <v>Cäc tre 2,5m</v>
          </cell>
          <cell r="B47" t="str">
            <v>c¸i</v>
          </cell>
          <cell r="C47">
            <v>6294.4427406340001</v>
          </cell>
        </row>
        <row r="48">
          <cell r="A48" t="str">
            <v xml:space="preserve">G¹ch chØ x©y bÖ mãng + bËc </v>
          </cell>
          <cell r="B48" t="str">
            <v>viªn</v>
          </cell>
          <cell r="C48">
            <v>556.5</v>
          </cell>
        </row>
        <row r="49">
          <cell r="A49" t="str">
            <v>ThÐp F6 lµm cèt thÐp</v>
          </cell>
          <cell r="B49" t="str">
            <v>kg</v>
          </cell>
          <cell r="C49">
            <v>4358.72</v>
          </cell>
        </row>
        <row r="50">
          <cell r="A50" t="str">
            <v>C¸t ®en ®æ hè mãng + x©y</v>
          </cell>
          <cell r="B50" t="str">
            <v>m3</v>
          </cell>
          <cell r="C50">
            <v>30740</v>
          </cell>
        </row>
        <row r="51">
          <cell r="A51" t="str">
            <v>Xµ X1 ®Çu tr¹m (25,5kg/b«)</v>
          </cell>
          <cell r="B51" t="str">
            <v>bé</v>
          </cell>
          <cell r="C51">
            <v>263360.57230801397</v>
          </cell>
        </row>
        <row r="52">
          <cell r="A52" t="str">
            <v>§ai «m cæ sø (1,5kg)</v>
          </cell>
          <cell r="B52" t="str">
            <v>bé</v>
          </cell>
          <cell r="C52">
            <v>15520.525840801402</v>
          </cell>
        </row>
        <row r="53">
          <cell r="C53">
            <v>0</v>
          </cell>
        </row>
        <row r="54">
          <cell r="A54" t="str">
            <v>CÇu ch× HRC 24kV-25A</v>
          </cell>
          <cell r="B54" t="str">
            <v>c¸i</v>
          </cell>
          <cell r="C54">
            <v>0</v>
          </cell>
        </row>
        <row r="55">
          <cell r="A55" t="str">
            <v>MBA 320KVA-10/0,4KV</v>
          </cell>
          <cell r="B55" t="str">
            <v>m¸y</v>
          </cell>
          <cell r="C55">
            <v>0</v>
          </cell>
        </row>
        <row r="56">
          <cell r="A56" t="str">
            <v>MBA 250KVA-10/0,4KV</v>
          </cell>
          <cell r="B56" t="str">
            <v>m¸y</v>
          </cell>
        </row>
        <row r="57">
          <cell r="A57" t="str">
            <v>MBA 250KVA-6/0,4KV</v>
          </cell>
          <cell r="B57" t="str">
            <v>m¸y</v>
          </cell>
          <cell r="C57">
            <v>0</v>
          </cell>
        </row>
        <row r="58">
          <cell r="A58" t="str">
            <v>Tr¹m kiot hîp bé</v>
          </cell>
          <cell r="B58" t="str">
            <v>tr¹m</v>
          </cell>
          <cell r="C58">
            <v>0</v>
          </cell>
        </row>
        <row r="59">
          <cell r="A59" t="str">
            <v>§Çu c¸p ELBOW</v>
          </cell>
          <cell r="B59" t="str">
            <v>bé</v>
          </cell>
          <cell r="C59">
            <v>4102456</v>
          </cell>
        </row>
        <row r="60">
          <cell r="A60" t="str">
            <v>L¾p MBA 250KVA-6/0,4KV</v>
          </cell>
          <cell r="B60" t="str">
            <v>m¸y</v>
          </cell>
          <cell r="C60">
            <v>819358.83712403337</v>
          </cell>
          <cell r="F60">
            <v>1019588</v>
          </cell>
        </row>
        <row r="61">
          <cell r="A61" t="str">
            <v>L¾p MBA 250KVA-10/0,4KV</v>
          </cell>
          <cell r="B61" t="str">
            <v>m¸y</v>
          </cell>
          <cell r="C61">
            <v>819358.83712403337</v>
          </cell>
          <cell r="F61">
            <v>1019588</v>
          </cell>
        </row>
        <row r="62">
          <cell r="A62" t="str">
            <v>L¾p MBA 320KVA-10/0,4KV</v>
          </cell>
          <cell r="B62" t="str">
            <v>m¸y</v>
          </cell>
          <cell r="C62">
            <v>819358.83712403337</v>
          </cell>
          <cell r="F62">
            <v>1019588</v>
          </cell>
        </row>
        <row r="63">
          <cell r="A63" t="str">
            <v>L¾p MBA 320KVA-6/0,4KV</v>
          </cell>
          <cell r="B63" t="str">
            <v>m¸y</v>
          </cell>
          <cell r="C63">
            <v>819358.83712403337</v>
          </cell>
          <cell r="F63">
            <v>1019588</v>
          </cell>
        </row>
        <row r="64">
          <cell r="A64" t="str">
            <v>L¾p tr¹m kiot hîp bé</v>
          </cell>
          <cell r="B64" t="str">
            <v>tr¹m</v>
          </cell>
          <cell r="C64">
            <v>264015.6967281953</v>
          </cell>
          <cell r="F64">
            <v>328534</v>
          </cell>
        </row>
        <row r="65">
          <cell r="A65" t="str">
            <v>C¸p PVCM(3x150+1x120)</v>
          </cell>
          <cell r="B65" t="str">
            <v>m</v>
          </cell>
          <cell r="C65">
            <v>193329.49473932336</v>
          </cell>
          <cell r="D65" t="str">
            <v>Hµn Quèc - LG</v>
          </cell>
          <cell r="F65">
            <v>240574</v>
          </cell>
        </row>
        <row r="66">
          <cell r="A66" t="str">
            <v>C¸p XLPE 24kV-M50</v>
          </cell>
          <cell r="B66" t="str">
            <v>m</v>
          </cell>
          <cell r="C66">
            <v>48517.607536109092</v>
          </cell>
          <cell r="D66" t="str">
            <v>Hµn Quèc - LG</v>
          </cell>
          <cell r="F66">
            <v>60374</v>
          </cell>
        </row>
        <row r="67">
          <cell r="A67" t="str">
            <v>§Çu cèt Ðp M150</v>
          </cell>
          <cell r="B67" t="str">
            <v>c¸i</v>
          </cell>
          <cell r="C67">
            <v>44104.139808472835</v>
          </cell>
          <cell r="D67" t="str">
            <v>óc</v>
          </cell>
          <cell r="F67">
            <v>54882</v>
          </cell>
        </row>
        <row r="68">
          <cell r="A68" t="str">
            <v>§Çu cèt Ðp M120</v>
          </cell>
          <cell r="B68" t="str">
            <v>c¸i</v>
          </cell>
          <cell r="C68">
            <v>35585.793502401408</v>
          </cell>
          <cell r="D68" t="str">
            <v>óc</v>
          </cell>
          <cell r="F68">
            <v>44282</v>
          </cell>
        </row>
        <row r="69">
          <cell r="A69" t="str">
            <v>§Çu cèt Ðp M95</v>
          </cell>
          <cell r="B69" t="str">
            <v>c¸i</v>
          </cell>
          <cell r="C69">
            <v>23873.067331553197</v>
          </cell>
          <cell r="D69" t="str">
            <v>óc</v>
          </cell>
          <cell r="F69">
            <v>29707</v>
          </cell>
        </row>
        <row r="70">
          <cell r="A70" t="str">
            <v>§Çu cèt Ðp M50</v>
          </cell>
          <cell r="B70" t="str">
            <v>c¸i</v>
          </cell>
          <cell r="C70">
            <v>16419.514313740699</v>
          </cell>
          <cell r="D70" t="str">
            <v>óc</v>
          </cell>
          <cell r="F70">
            <v>20432</v>
          </cell>
        </row>
        <row r="71">
          <cell r="A71" t="str">
            <v>Mãng bª t«ng ®óc s½n ®Æt m¸y biÕn ¸p</v>
          </cell>
          <cell r="B71" t="str">
            <v>mãng</v>
          </cell>
          <cell r="C71">
            <v>9307400.7244028226</v>
          </cell>
          <cell r="D71" t="str">
            <v>VN</v>
          </cell>
          <cell r="F71">
            <v>11581878</v>
          </cell>
        </row>
        <row r="72">
          <cell r="A72" t="str">
            <v>TiÕp ®Þa dÑt 40x4</v>
          </cell>
          <cell r="B72" t="str">
            <v>m</v>
          </cell>
          <cell r="C72">
            <v>18239.708123481432</v>
          </cell>
          <cell r="D72" t="str">
            <v>Th¸i nguyªn- m¹ kÏm</v>
          </cell>
          <cell r="F72">
            <v>22697</v>
          </cell>
        </row>
        <row r="73">
          <cell r="A73" t="str">
            <v>Cäc tiÕp ®Þa 14,3kg</v>
          </cell>
          <cell r="B73" t="str">
            <v>cäc</v>
          </cell>
          <cell r="C73">
            <v>154980.86401048105</v>
          </cell>
          <cell r="D73" t="str">
            <v>Th¸i nguyªn- m¹ kÏm</v>
          </cell>
          <cell r="F73">
            <v>192854</v>
          </cell>
        </row>
        <row r="74">
          <cell r="A74" t="str">
            <v>S¬n xanh, vµng, ®á</v>
          </cell>
          <cell r="B74" t="str">
            <v>kg</v>
          </cell>
          <cell r="C74">
            <v>21295.865765178569</v>
          </cell>
          <cell r="D74" t="str">
            <v>VN</v>
          </cell>
          <cell r="F74">
            <v>26500</v>
          </cell>
        </row>
        <row r="75">
          <cell r="A75" t="str">
            <v>B¨ng dÝnh c¸ch ®iÖn</v>
          </cell>
          <cell r="B75" t="str">
            <v>cuén</v>
          </cell>
          <cell r="C75">
            <v>6921.5581824710571</v>
          </cell>
          <cell r="D75" t="str">
            <v>VN</v>
          </cell>
          <cell r="F75">
            <v>8613</v>
          </cell>
        </row>
        <row r="76">
          <cell r="A76" t="str">
            <v>D©y ®ång mÒm lµm trung tÝnh M95</v>
          </cell>
          <cell r="B76" t="str">
            <v>m</v>
          </cell>
          <cell r="C76">
            <v>37267.765089062494</v>
          </cell>
          <cell r="D76" t="str">
            <v>Tù C­êng</v>
          </cell>
          <cell r="F76">
            <v>46375</v>
          </cell>
        </row>
        <row r="77">
          <cell r="A77" t="str">
            <v>B×nh chèng ch¸y MFZ4</v>
          </cell>
          <cell r="B77" t="str">
            <v>b×nh</v>
          </cell>
          <cell r="C77">
            <v>798594.96619419625</v>
          </cell>
          <cell r="D77" t="str">
            <v>TQ</v>
          </cell>
          <cell r="F77">
            <v>993750</v>
          </cell>
        </row>
        <row r="78">
          <cell r="A78" t="str">
            <v>Kho¸ Minh Khai</v>
          </cell>
          <cell r="B78" t="str">
            <v>c¸i</v>
          </cell>
          <cell r="C78">
            <v>19166.279188660712</v>
          </cell>
          <cell r="D78" t="str">
            <v>Minh Khai</v>
          </cell>
          <cell r="F78">
            <v>23850</v>
          </cell>
        </row>
        <row r="79">
          <cell r="A79" t="str">
            <v>BiÓn an toµn 18x24cm</v>
          </cell>
          <cell r="B79" t="str">
            <v>c¸i</v>
          </cell>
          <cell r="C79">
            <v>21295.865765178569</v>
          </cell>
          <cell r="D79" t="str">
            <v>VN</v>
          </cell>
          <cell r="F79">
            <v>26500</v>
          </cell>
        </row>
        <row r="80">
          <cell r="A80" t="str">
            <v>BiÓn tªn tr¹m 18x24cm</v>
          </cell>
          <cell r="B80" t="str">
            <v>c¸i</v>
          </cell>
          <cell r="C80">
            <v>26758.05442955286</v>
          </cell>
          <cell r="D80" t="str">
            <v>VN</v>
          </cell>
          <cell r="F80">
            <v>33297</v>
          </cell>
        </row>
        <row r="81">
          <cell r="A81" t="str">
            <v>BiÓn s¬ ®å 1 sîi 30x40cm</v>
          </cell>
          <cell r="B81" t="str">
            <v>c¸i</v>
          </cell>
          <cell r="C81">
            <v>26758.05442955286</v>
          </cell>
          <cell r="D81" t="str">
            <v>VN</v>
          </cell>
          <cell r="F81">
            <v>33297</v>
          </cell>
        </row>
        <row r="82">
          <cell r="A82" t="str">
            <v>§µo ®Êt hè mãng tr¹m biÕn ¸p 2,8x1,3x0,6</v>
          </cell>
          <cell r="B82" t="str">
            <v>m2</v>
          </cell>
          <cell r="C82">
            <v>40057.925313088912</v>
          </cell>
          <cell r="F82">
            <v>49847</v>
          </cell>
        </row>
        <row r="83">
          <cell r="A83" t="str">
            <v>ThÐp dÑt lµm tiÕp ®Þa 40x4</v>
          </cell>
          <cell r="B83" t="str">
            <v>m</v>
          </cell>
          <cell r="C83">
            <v>18239.708123481432</v>
          </cell>
          <cell r="D83" t="str">
            <v>Th¸i nguyªn- m¹ kÏm</v>
          </cell>
          <cell r="F83">
            <v>22697</v>
          </cell>
        </row>
        <row r="84">
          <cell r="A84" t="str">
            <v>V/C ®Êt thõa khái TP</v>
          </cell>
          <cell r="B84" t="str">
            <v>m3</v>
          </cell>
          <cell r="C84">
            <v>91040.227954926406</v>
          </cell>
          <cell r="F84">
            <v>113288</v>
          </cell>
        </row>
        <row r="85">
          <cell r="A85" t="str">
            <v>GhÕ thao t¸c (86,37kg/bé)</v>
          </cell>
          <cell r="B85" t="str">
            <v>bé</v>
          </cell>
          <cell r="C85">
            <v>927599.25280877622</v>
          </cell>
          <cell r="D85" t="str">
            <v>Th¸i nguyªn- m¹ kÏm</v>
          </cell>
        </row>
        <row r="86">
          <cell r="A86" t="str">
            <v>Thang trÌo (33,6kg/bé)</v>
          </cell>
          <cell r="B86" t="str">
            <v>bé</v>
          </cell>
          <cell r="C86">
            <v>383563.77160877618</v>
          </cell>
          <cell r="D86" t="str">
            <v>Th¸i nguyªn- m¹ kÏm</v>
          </cell>
        </row>
        <row r="87">
          <cell r="A87" t="str">
            <v>Xµ ®ì sø 3 pha (26kg/bé)</v>
          </cell>
          <cell r="B87" t="str">
            <v>bé</v>
          </cell>
          <cell r="C87">
            <v>301136.31686819997</v>
          </cell>
          <cell r="D87" t="str">
            <v>Th¸i nguyªn- m¹ kÏm</v>
          </cell>
        </row>
        <row r="88">
          <cell r="A88" t="str">
            <v>Xµ ®ì sø 2 pha (13kg/bé)</v>
          </cell>
          <cell r="B88" t="str">
            <v>bé</v>
          </cell>
          <cell r="C88">
            <v>167112.0368682</v>
          </cell>
          <cell r="D88" t="str">
            <v>Th¸i nguyªn- m¹ kÏm</v>
          </cell>
        </row>
        <row r="89">
          <cell r="A89" t="str">
            <v>Xµ ®ì sø 1 pha (8kg/bé)</v>
          </cell>
          <cell r="B89" t="str">
            <v>bé</v>
          </cell>
          <cell r="C89">
            <v>115564.23686820001</v>
          </cell>
          <cell r="D89" t="str">
            <v>Th¸i nguyªn- m¹ kÏm</v>
          </cell>
        </row>
        <row r="90">
          <cell r="A90" t="str">
            <v>Sø VHD 24kV c¶ ty</v>
          </cell>
          <cell r="B90" t="str">
            <v>qu¶</v>
          </cell>
          <cell r="C90">
            <v>77861.555439040007</v>
          </cell>
        </row>
        <row r="97">
          <cell r="A97" t="str">
            <v>Lµm ®Çu c¸p HT</v>
          </cell>
          <cell r="B97" t="str">
            <v>c¸i</v>
          </cell>
          <cell r="C97">
            <v>45935.937325799998</v>
          </cell>
        </row>
        <row r="98">
          <cell r="A98" t="str">
            <v>§Çu cèt M150</v>
          </cell>
          <cell r="B98" t="str">
            <v>c¸i</v>
          </cell>
          <cell r="C98">
            <v>0</v>
          </cell>
        </row>
        <row r="99">
          <cell r="A99" t="str">
            <v>C¸p ngÇm h¹ thÕ A4x150</v>
          </cell>
          <cell r="B99" t="str">
            <v>m</v>
          </cell>
          <cell r="C99">
            <v>0</v>
          </cell>
        </row>
        <row r="100">
          <cell r="A100" t="str">
            <v>C¸p ngÇm h¹ thÕ M4x95</v>
          </cell>
          <cell r="B100" t="str">
            <v>m</v>
          </cell>
          <cell r="C100">
            <v>0</v>
          </cell>
        </row>
        <row r="101">
          <cell r="A101" t="str">
            <v>R¶i c¸p ngÇm h¹ thÕ A 4x150</v>
          </cell>
          <cell r="B101" t="str">
            <v>m</v>
          </cell>
          <cell r="C101">
            <v>0</v>
          </cell>
        </row>
        <row r="102">
          <cell r="A102" t="str">
            <v>R¶i c¸p ngÇm h¹ thÕ M4x95</v>
          </cell>
          <cell r="B102" t="str">
            <v>m</v>
          </cell>
          <cell r="C102">
            <v>1769.5659024499323</v>
          </cell>
          <cell r="F102">
            <v>2202</v>
          </cell>
        </row>
        <row r="103">
          <cell r="A103" t="str">
            <v xml:space="preserve">R¶i c¸p ngÇm h¹ thÕ </v>
          </cell>
          <cell r="B103" t="str">
            <v>m</v>
          </cell>
          <cell r="C103">
            <v>1769.5659024499323</v>
          </cell>
          <cell r="F103">
            <v>2202</v>
          </cell>
        </row>
        <row r="104">
          <cell r="A104" t="str">
            <v>§Çu cèt M95</v>
          </cell>
          <cell r="B104" t="str">
            <v>c¸i</v>
          </cell>
          <cell r="C104">
            <v>23873.067331553197</v>
          </cell>
          <cell r="D104" t="str">
            <v>óc</v>
          </cell>
          <cell r="F104">
            <v>29707</v>
          </cell>
        </row>
        <row r="105">
          <cell r="A105" t="str">
            <v xml:space="preserve">C¸t ®en </v>
          </cell>
          <cell r="B105" t="str">
            <v>m3</v>
          </cell>
          <cell r="C105">
            <v>36170.827097761787</v>
          </cell>
          <cell r="F105">
            <v>45010</v>
          </cell>
        </row>
        <row r="106">
          <cell r="A106" t="str">
            <v>G¹ch chØ</v>
          </cell>
          <cell r="B106" t="str">
            <v>n.viªn</v>
          </cell>
          <cell r="C106">
            <v>664623.07647424599</v>
          </cell>
          <cell r="D106" t="str">
            <v>VN</v>
          </cell>
          <cell r="F106">
            <v>827039</v>
          </cell>
        </row>
        <row r="107">
          <cell r="A107" t="str">
            <v>L­íi nilon</v>
          </cell>
          <cell r="B107" t="str">
            <v>m2</v>
          </cell>
          <cell r="C107">
            <v>2262.1834765651952</v>
          </cell>
          <cell r="D107" t="str">
            <v>VN</v>
          </cell>
          <cell r="F107">
            <v>2815</v>
          </cell>
        </row>
        <row r="108">
          <cell r="A108" t="str">
            <v>èng nhùa F120</v>
          </cell>
          <cell r="B108" t="str">
            <v>m</v>
          </cell>
          <cell r="C108">
            <v>34128.83483703278</v>
          </cell>
          <cell r="D108" t="str">
            <v>TiÒn Phong</v>
          </cell>
          <cell r="F108">
            <v>42469</v>
          </cell>
        </row>
        <row r="109">
          <cell r="A109" t="str">
            <v>èng thÐp d120</v>
          </cell>
          <cell r="B109" t="str">
            <v>m</v>
          </cell>
          <cell r="C109">
            <v>115859.95679105999</v>
          </cell>
          <cell r="D109" t="str">
            <v>TiÒn Phong</v>
          </cell>
          <cell r="F109">
            <v>144173</v>
          </cell>
        </row>
        <row r="110">
          <cell r="A110" t="str">
            <v>Hép ®Êu d©y</v>
          </cell>
          <cell r="B110" t="str">
            <v>hép</v>
          </cell>
          <cell r="C110">
            <v>419496.41087097599</v>
          </cell>
          <cell r="D110" t="str">
            <v>Compossit VN</v>
          </cell>
          <cell r="F110">
            <v>522010</v>
          </cell>
        </row>
        <row r="111">
          <cell r="A111" t="str">
            <v>C«liª «m èng</v>
          </cell>
          <cell r="B111" t="str">
            <v>bé</v>
          </cell>
          <cell r="C111">
            <v>2507.2868372587595</v>
          </cell>
          <cell r="D111" t="str">
            <v>VN</v>
          </cell>
          <cell r="F111">
            <v>3120</v>
          </cell>
        </row>
        <row r="112">
          <cell r="A112" t="str">
            <v>§µo r·nh c¸p cÊp III</v>
          </cell>
          <cell r="B112" t="str">
            <v>m3</v>
          </cell>
          <cell r="C112">
            <v>40057.925313088912</v>
          </cell>
          <cell r="F112">
            <v>49847</v>
          </cell>
        </row>
        <row r="113">
          <cell r="A113" t="str">
            <v>Ph¸ ®­êng nhùa</v>
          </cell>
          <cell r="B113" t="str">
            <v>m2</v>
          </cell>
          <cell r="C113">
            <v>36415.930458455354</v>
          </cell>
          <cell r="F113">
            <v>45315</v>
          </cell>
        </row>
        <row r="114">
          <cell r="A114" t="str">
            <v>§µo mãng ®­êng nhùa</v>
          </cell>
          <cell r="B114" t="str">
            <v>m3</v>
          </cell>
          <cell r="C114">
            <v>103785.60271099176</v>
          </cell>
          <cell r="F114">
            <v>129148</v>
          </cell>
        </row>
        <row r="115">
          <cell r="A115" t="str">
            <v>§Æt g¹ch chØ b¸o c¸p</v>
          </cell>
          <cell r="B115" t="str">
            <v>n.viªn</v>
          </cell>
          <cell r="C115">
            <v>504904.08323540667</v>
          </cell>
          <cell r="F115">
            <v>628289</v>
          </cell>
        </row>
        <row r="116">
          <cell r="A116" t="str">
            <v>BiÓn chØ dÉn tªn c¸p</v>
          </cell>
          <cell r="B116" t="str">
            <v>biÓn</v>
          </cell>
          <cell r="C116">
            <v>21295.865765178569</v>
          </cell>
          <cell r="D116" t="str">
            <v>VN</v>
          </cell>
          <cell r="F116">
            <v>26500</v>
          </cell>
        </row>
        <row r="117">
          <cell r="A117" t="str">
            <v>V/C ®Êt thõa khái TP</v>
          </cell>
          <cell r="B117" t="str">
            <v>m3</v>
          </cell>
          <cell r="C117">
            <v>91040.227954926406</v>
          </cell>
          <cell r="F117">
            <v>113288</v>
          </cell>
        </row>
        <row r="118">
          <cell r="A118" t="str">
            <v>LÊp ®Êt r·nh c¸p</v>
          </cell>
          <cell r="B118" t="str">
            <v>m3</v>
          </cell>
          <cell r="C118">
            <v>12745.374756065361</v>
          </cell>
          <cell r="F118">
            <v>15860</v>
          </cell>
        </row>
        <row r="119">
          <cell r="A119" t="str">
            <v>Cäc mèc b¸o hiÖu c¸p</v>
          </cell>
          <cell r="B119" t="str">
            <v>c¸i</v>
          </cell>
          <cell r="C119">
            <v>16110.121546963575</v>
          </cell>
          <cell r="F119">
            <v>20047</v>
          </cell>
        </row>
        <row r="120">
          <cell r="A120" t="str">
            <v>C¾t mÆt ®­êng nhùa 2 bªn r·nh c¸p</v>
          </cell>
          <cell r="B120" t="str">
            <v>md</v>
          </cell>
          <cell r="C120">
            <v>27311.746939447501</v>
          </cell>
          <cell r="F120">
            <v>33986</v>
          </cell>
        </row>
        <row r="121">
          <cell r="A121" t="str">
            <v>Cäc mèc b¸o b¸o hiÖu c¸p</v>
          </cell>
          <cell r="B121" t="str">
            <v>c¸i</v>
          </cell>
          <cell r="C121">
            <v>16110.121546963575</v>
          </cell>
          <cell r="F121">
            <v>20047</v>
          </cell>
        </row>
        <row r="122">
          <cell r="A122" t="str">
            <v>Ph¸ ®­êng g¹ch xi m¨ng</v>
          </cell>
          <cell r="B122" t="str">
            <v>m2</v>
          </cell>
          <cell r="C122">
            <v>0</v>
          </cell>
        </row>
        <row r="123">
          <cell r="A123" t="str">
            <v>§Çu c¸p h¹ thÕ 4x95</v>
          </cell>
          <cell r="B123" t="str">
            <v>bé</v>
          </cell>
        </row>
        <row r="124">
          <cell r="A124" t="str">
            <v>Cét LT10m</v>
          </cell>
          <cell r="B124" t="str">
            <v>c¸i</v>
          </cell>
        </row>
        <row r="125">
          <cell r="A125" t="str">
            <v>C¸p ABC 4x95</v>
          </cell>
          <cell r="B125" t="str">
            <v>m</v>
          </cell>
        </row>
        <row r="126">
          <cell r="A126" t="str">
            <v>C¸p ABC 4x50</v>
          </cell>
          <cell r="B126" t="str">
            <v>m</v>
          </cell>
        </row>
        <row r="127">
          <cell r="A127" t="str">
            <v>KÑp nÐo 4x50 hîp bé</v>
          </cell>
          <cell r="B127" t="str">
            <v>bé</v>
          </cell>
        </row>
        <row r="128">
          <cell r="A128" t="str">
            <v>KÑp treo 4x50 hîp bé</v>
          </cell>
          <cell r="B128" t="str">
            <v>bé</v>
          </cell>
        </row>
        <row r="129">
          <cell r="A129" t="str">
            <v>§Çu cèt AM150</v>
          </cell>
          <cell r="B129" t="str">
            <v>c¸i</v>
          </cell>
          <cell r="C129">
            <v>145273</v>
          </cell>
        </row>
        <row r="130">
          <cell r="A130" t="str">
            <v>Dùng cét LT10m</v>
          </cell>
          <cell r="B130" t="str">
            <v>c¸i</v>
          </cell>
          <cell r="C130">
            <v>211646.512101</v>
          </cell>
        </row>
        <row r="131">
          <cell r="A131" t="str">
            <v>Mãng cét bª t«ng m¸c 150</v>
          </cell>
          <cell r="B131" t="str">
            <v>m3</v>
          </cell>
          <cell r="C131">
            <v>496851.98396560003</v>
          </cell>
        </row>
        <row r="132">
          <cell r="A132" t="str">
            <v>KÐo c¸p ABC 4x95</v>
          </cell>
          <cell r="B132" t="str">
            <v>m</v>
          </cell>
          <cell r="C132">
            <v>1600.6706420994001</v>
          </cell>
        </row>
        <row r="133">
          <cell r="A133" t="str">
            <v>KÐo c¸p ABC 4x50</v>
          </cell>
          <cell r="B133" t="str">
            <v>m</v>
          </cell>
          <cell r="C133">
            <v>979.38644397699989</v>
          </cell>
        </row>
        <row r="138">
          <cell r="C138">
            <v>0</v>
          </cell>
        </row>
        <row r="139">
          <cell r="A139" t="str">
            <v>Thö th«ng tuyÕn c¸p</v>
          </cell>
          <cell r="B139" t="str">
            <v>sîi</v>
          </cell>
          <cell r="C139">
            <v>116564.729405251</v>
          </cell>
          <cell r="F139">
            <v>145050</v>
          </cell>
        </row>
        <row r="140">
          <cell r="A140" t="str">
            <v>CÇu dao 24kV-630A</v>
          </cell>
          <cell r="B140" t="str">
            <v>bé</v>
          </cell>
          <cell r="C140">
            <v>170926.24395435551</v>
          </cell>
          <cell r="F140">
            <v>212696</v>
          </cell>
        </row>
        <row r="141">
          <cell r="A141" t="str">
            <v>Chèng sÐt van  6kV</v>
          </cell>
          <cell r="B141" t="str">
            <v>c¸i</v>
          </cell>
          <cell r="C141">
            <v>16796.410956905558</v>
          </cell>
          <cell r="F141">
            <v>20901</v>
          </cell>
        </row>
        <row r="142">
          <cell r="A142" t="str">
            <v>Chèng sÐt van  10kV</v>
          </cell>
          <cell r="B142" t="str">
            <v>c¸i</v>
          </cell>
          <cell r="C142">
            <v>16796.410956905558</v>
          </cell>
          <cell r="F142">
            <v>20901</v>
          </cell>
        </row>
        <row r="143">
          <cell r="C143">
            <v>0</v>
          </cell>
        </row>
        <row r="144">
          <cell r="C144">
            <v>0</v>
          </cell>
        </row>
        <row r="145">
          <cell r="A145" t="str">
            <v xml:space="preserve">M¸y biÕn ¸p </v>
          </cell>
          <cell r="B145" t="str">
            <v>m¸y</v>
          </cell>
          <cell r="C145">
            <v>160723.51520889485</v>
          </cell>
          <cell r="F145">
            <v>200000</v>
          </cell>
        </row>
        <row r="146">
          <cell r="A146" t="str">
            <v>Tñ h¹ thÕ trän bé</v>
          </cell>
          <cell r="B146" t="str">
            <v>tñ</v>
          </cell>
          <cell r="C146">
            <v>361627.90922001342</v>
          </cell>
          <cell r="F146">
            <v>450000</v>
          </cell>
        </row>
        <row r="147">
          <cell r="A147" t="str">
            <v>TiÕp ®Êt TBA</v>
          </cell>
          <cell r="B147" t="str">
            <v>VT</v>
          </cell>
          <cell r="C147">
            <v>49832.325890517852</v>
          </cell>
          <cell r="F147">
            <v>62010</v>
          </cell>
        </row>
        <row r="148">
          <cell r="A148" t="str">
            <v>Dao c¸ch ly 24kV</v>
          </cell>
          <cell r="B148" t="str">
            <v>bé</v>
          </cell>
          <cell r="C148">
            <v>211696.97805739584</v>
          </cell>
          <cell r="F148">
            <v>263430</v>
          </cell>
        </row>
        <row r="149">
          <cell r="A149" t="str">
            <v>C©ï ch× cao thÕ</v>
          </cell>
          <cell r="B149" t="str">
            <v>bé</v>
          </cell>
          <cell r="C149">
            <v>160723.51520889485</v>
          </cell>
          <cell r="F149">
            <v>200000</v>
          </cell>
        </row>
        <row r="150">
          <cell r="C150">
            <v>0</v>
          </cell>
        </row>
        <row r="151">
          <cell r="C151">
            <v>0</v>
          </cell>
        </row>
        <row r="152">
          <cell r="A152" t="str">
            <v>Xe chë vËt t­ A cÊp:</v>
          </cell>
          <cell r="B152" t="str">
            <v>ca</v>
          </cell>
          <cell r="C152">
            <v>184832.04249022907</v>
          </cell>
          <cell r="F152">
            <v>230000</v>
          </cell>
        </row>
      </sheetData>
      <sheetData sheetId="1" refreshError="1"/>
      <sheetData sheetId="2" refreshError="1"/>
      <sheetData sheetId="3" refreshError="1"/>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Tram"/>
      <sheetName val="BT -TBA"/>
      <sheetName val="TTDZ35"/>
      <sheetName val="BT- DZ35"/>
      <sheetName val="TTDZ04"/>
      <sheetName val="BT-DZ0,4"/>
      <sheetName val="TTinhcto"/>
      <sheetName val="BT - cto"/>
      <sheetName val="ChiphiVC"/>
      <sheetName val="TH"/>
      <sheetName val="TH-QT"/>
      <sheetName val="To-bia"/>
      <sheetName val="Sheet1"/>
      <sheetName val="Gia MBA (2)"/>
      <sheetName val="Gi¸ tñ bï"/>
      <sheetName val="Gia-NC"/>
      <sheetName val="Gia-TN"/>
      <sheetName val="Gia KH"/>
      <sheetName val="GiaVT"/>
      <sheetName val="GiaVT XDCB"/>
      <sheetName val="Gia MBA"/>
      <sheetName val="Cac HS hay SD"/>
      <sheetName val="00000000"/>
      <sheetName val="GVL"/>
      <sheetName val="Suachua"/>
      <sheetName val="Phan Tien Xuan Son La"/>
      <sheetName val="PhanTienXuan Nam Mu"/>
      <sheetName val="Quy"/>
      <sheetName val="NguyenHuyen"/>
      <sheetName val="Gia cong CK"/>
      <sheetName val="Co gioi- Nam Mu"/>
      <sheetName val="Thai nguyen"/>
      <sheetName val="PVNA"/>
      <sheetName val="To Dien Son La"/>
      <sheetName val="ToDien Nam Mu"/>
      <sheetName val="Anca BV"/>
      <sheetName val="Bao ve Son La"/>
      <sheetName val="Bao ve Nam Mu"/>
      <sheetName val="Bay"/>
      <sheetName val="B ay"/>
      <sheetName val="S y"/>
      <sheetName val="Gian tiep son la"/>
      <sheetName val="Gian tiep Nam Mu"/>
      <sheetName val="Ky Thuat Nam Mu"/>
      <sheetName val="Ky thuat Son La"/>
      <sheetName val="Tonghop"/>
      <sheetName val="XL4Test5"/>
      <sheetName val="CD1"/>
      <sheetName val="CD2"/>
      <sheetName val="CD3"/>
      <sheetName val="CD4"/>
      <sheetName val="CD5"/>
      <sheetName val="CD6"/>
      <sheetName val="CD7"/>
      <sheetName val="CD8"/>
      <sheetName val="CD9"/>
      <sheetName val="CD10"/>
      <sheetName val="CD11"/>
      <sheetName val="CD12"/>
      <sheetName val="CN$"/>
      <sheetName val="CNVND"/>
      <sheetName val="10000000"/>
      <sheetName val="20000000"/>
      <sheetName val="30000000"/>
      <sheetName val="40000000"/>
      <sheetName val="50000000"/>
      <sheetName val="60000000"/>
      <sheetName val="XL4Poppy"/>
      <sheetName val="TT04"/>
      <sheetName val="CTV Di dong"/>
      <sheetName val="Gia_NC"/>
      <sheetName val="SHS"/>
      <sheetName val="6A"/>
      <sheetName val="6B"/>
      <sheetName val="6c"/>
      <sheetName val="7A"/>
      <sheetName val="7B"/>
      <sheetName val="7C"/>
      <sheetName val="8A"/>
      <sheetName val="8B"/>
      <sheetName val="8C"/>
      <sheetName val="9A"/>
      <sheetName val="9B"/>
      <sheetName val="THTK"/>
      <sheetName val="THC"/>
      <sheetName val="ds"/>
      <sheetName val="정부노임단가"/>
      <sheetName val="chitiet"/>
      <sheetName val="ctTBA"/>
      <sheetName val="QMCT"/>
      <sheetName val="Bó-DZ0,4"/>
      <sheetName val="Phan Tien Xuan Son&quot;La"/>
      <sheetName val="Chart1"/>
      <sheetName val="Sheet2"/>
      <sheetName val="Sheet3"/>
      <sheetName val="vat tu"/>
      <sheetName val="Quy IV"/>
      <sheetName val="Quy III"/>
      <sheetName val="Quy II"/>
      <sheetName val="Qui I"/>
      <sheetName val="Sheet 4"/>
      <sheetName val="Sheet5"/>
      <sheetName val="Sheet6"/>
      <sheetName val="Sheet9"/>
      <sheetName val="Sheet10"/>
      <sheetName val="Sheet11"/>
      <sheetName val="Sheet12"/>
      <sheetName val="Sheet13"/>
      <sheetName val="Sheet14"/>
      <sheetName val="Sheet15"/>
      <sheetName val="Sheet16"/>
      <sheetName val="GVT"/>
      <sheetName val="Sheat1"/>
      <sheetName val="mong + than"/>
      <sheetName val="h thien tt"/>
      <sheetName val="hoµn thien x trat"/>
      <sheetName val="~         "/>
      <sheetName val="subload"/>
      <sheetName val="TH-Dien"/>
      <sheetName val="TTVanChuyen"/>
      <sheetName val="NEW-PANEL"/>
      <sheetName val="Gia"/>
      <sheetName val="??????"/>
      <sheetName val="BT_-TBA"/>
      <sheetName val="BT-_DZ35"/>
      <sheetName val="BT_-_cto"/>
      <sheetName val="Gia_MBA_(2)"/>
      <sheetName val="Gi¸_tñ_bï"/>
      <sheetName val="Gia_KH"/>
      <sheetName val="GiaVT_XDCB"/>
      <sheetName val="Gia_MBA"/>
      <sheetName val="Cac_HS_hay_SD"/>
      <sheetName val="Phan_Tien_Xuan_Son_La"/>
      <sheetName val="PhanTienXuan_Nam_Mu"/>
      <sheetName val="Gia_cong_CK"/>
      <sheetName val="Co_gioi-_Nam_Mu"/>
      <sheetName val="Thai_nguyen"/>
      <sheetName val="To_Dien_Son_La"/>
      <sheetName val="ToDien_Nam_Mu"/>
      <sheetName val="Anca_BV"/>
      <sheetName val="Bao_ve_Son_La"/>
      <sheetName val="Bao_ve_Nam_Mu"/>
      <sheetName val="B_ay"/>
      <sheetName val="S_y"/>
      <sheetName val="Gian_tiep_son_la"/>
      <sheetName val="Gian_tiep_Nam_Mu"/>
      <sheetName val="Ky_Thuat_Nam_Mu"/>
      <sheetName val="Ky_thuat_Son_La"/>
      <sheetName val="tienluong"/>
      <sheetName val="Gia_GC_Satthep"/>
      <sheetName val="1002_x0000__x0000_0"/>
      <sheetName val="MB NHAN "/>
      <sheetName val="Book 1 Summary"/>
      <sheetName val="Gian_tiep_so._la"/>
      <sheetName val="______"/>
      <sheetName val="1002"/>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sheetData sheetId="92" refreshError="1"/>
      <sheetData sheetId="93"/>
      <sheetData sheetId="94"/>
      <sheetData sheetId="95" refreshError="1"/>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sheetData sheetId="151" refreshError="1"/>
      <sheetData sheetId="152" refreshError="1"/>
      <sheetData sheetId="153" refreshError="1"/>
      <sheetData sheetId="154" refreshError="1"/>
      <sheetData sheetId="15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BASE"/>
      <sheetName val="Sheet1"/>
      <sheetName val="T3-99"/>
      <sheetName val="T4-99"/>
      <sheetName val="T5-99"/>
      <sheetName val="T6-99"/>
      <sheetName val="T7-99"/>
      <sheetName val="T8-99"/>
      <sheetName val="T9-99"/>
      <sheetName val="T10-99"/>
      <sheetName val="T11-99"/>
      <sheetName val="T12-99"/>
      <sheetName val="CVden ngoai TCT (1)"/>
      <sheetName val="CV den ngoai TCT (2)"/>
      <sheetName val="CV den ngoai TCT (3)"/>
      <sheetName val="QDcua TGD"/>
      <sheetName val="QD cua HDQT"/>
      <sheetName val="QD cua HDQT (2)"/>
      <sheetName val="CV di ngoai tong"/>
      <sheetName val="CV di ngoai tong (2)"/>
      <sheetName val="Chart1"/>
      <sheetName val="To trinh"/>
      <sheetName val="Giao nhiem vu"/>
      <sheetName val="QDcua TGD (2)"/>
      <sheetName val="Thong tu"/>
      <sheetName val="CV di trong  tong"/>
      <sheetName val="nghi dinh-CP"/>
      <sheetName val="CV den trong tong"/>
      <sheetName val="Sheet2"/>
      <sheetName val="00000000"/>
      <sheetName val="KHQ2"/>
      <sheetName val="KHT4,5-02"/>
      <sheetName val="KHVt "/>
      <sheetName val="KHVtt4"/>
      <sheetName val="KHVt XL"/>
      <sheetName val="KHVt XLT4"/>
      <sheetName val="TNHNoi"/>
      <sheetName val="Sheet3"/>
      <sheetName val="XL4Poppy"/>
      <sheetName val="TBA"/>
      <sheetName val="Netbook"/>
      <sheetName val="DZ"/>
      <sheetName val="Muatb"/>
      <sheetName val="lapdat TB "/>
      <sheetName val="TNghiªm TB "/>
      <sheetName val="VËt liÖu"/>
      <sheetName val="vc-TBA"/>
      <sheetName val="Lap ®at ®iÖn"/>
      <sheetName val="TNghiÖm VL"/>
      <sheetName val="tt-TBA"/>
      <sheetName val="TDT"/>
      <sheetName val="TDT-TBA"/>
      <sheetName val="KSTK"/>
      <sheetName val="th "/>
      <sheetName val="tien luong"/>
      <sheetName val="dutoan"/>
      <sheetName val="CLech"/>
      <sheetName val="mong"/>
      <sheetName val="PA_coso"/>
      <sheetName val="PA_von"/>
      <sheetName val="PA_nhucau"/>
      <sheetName val="PA_TH"/>
      <sheetName val="THDT"/>
      <sheetName val="XL35"/>
      <sheetName val="DZ-35"/>
      <sheetName val="TN_35"/>
      <sheetName val="CT-DZ"/>
      <sheetName val="VC"/>
      <sheetName val="TC"/>
      <sheetName val="TH_BA"/>
      <sheetName val="TNT"/>
      <sheetName val="CT_TBA"/>
      <sheetName val="KB"/>
      <sheetName val="CT_BT"/>
      <sheetName val="KS"/>
      <sheetName val="BT"/>
      <sheetName val="CP_BT"/>
      <sheetName val="Sheet4"/>
      <sheetName val="Sheet5"/>
      <sheetName val="DB"/>
      <sheetName val="XXXXXXXX"/>
      <sheetName val="socai2003-6tc"/>
      <sheetName val="SCT Cong trinh"/>
      <sheetName val="06-2003 (2)"/>
      <sheetName val="CDPS 6tc"/>
      <sheetName val="SCT Nha thau"/>
      <sheetName val="socai2003 (6tc)dp"/>
      <sheetName val="socai2003 (6tc)"/>
      <sheetName val="10000000"/>
      <sheetName val="CDPS 6tc (2)"/>
      <sheetName val="20000000"/>
      <sheetName val="Thep be"/>
      <sheetName val="Thep than"/>
      <sheetName val="Thep xa mu"/>
      <sheetName val="142201-T1-th"/>
      <sheetName val="142201-T1 "/>
      <sheetName val="142201-T2-th "/>
      <sheetName val="142201-T2"/>
      <sheetName val="142201-T3-th "/>
      <sheetName val="142201-T3"/>
      <sheetName val="142201-T4-th  "/>
      <sheetName val="142201-T4"/>
      <sheetName val="142201-T6"/>
      <sheetName val="142201-T10"/>
      <sheetName val="t1"/>
      <sheetName val=" t5"/>
      <sheetName val="t.4"/>
      <sheetName val=" t3 "/>
      <sheetName val="T2"/>
      <sheetName val="t"/>
      <sheetName val=" TH331"/>
      <sheetName val=" Minh ha"/>
      <sheetName val="HTay03"/>
      <sheetName val=" Ha Tay"/>
      <sheetName val="tw2"/>
      <sheetName val=" Vinhphuc"/>
      <sheetName val=" Nbinh"/>
      <sheetName val=" QVinh"/>
      <sheetName val=" TW1"/>
      <sheetName val="VtuHaTheSauTramBT3"/>
      <sheetName val="VtuHaTheSauTRamBT9"/>
      <sheetName val="VtuHaTheSautramLienThang"/>
      <sheetName val="VTuHaTheSautramBT5"/>
      <sheetName val="VTuHaTheSautramBT2"/>
      <sheetName val="VtuHaTheSautramTTCocSoi"/>
      <sheetName val="VtuHaTheSauTBAKhoi13"/>
      <sheetName val="VtuHaTheSauTBAKhoi12"/>
      <sheetName val="VtuHaTheSauTBANgDu4"/>
      <sheetName val="VtuHaTheSauTBAHungThuy"/>
      <sheetName val="VtuHaTheSauTBAHaiSan"/>
      <sheetName val="VtuHaTheSauTBANgVanTroi1"/>
      <sheetName val="VtuHaTheSauTBANgVanTroi2"/>
      <sheetName val="VtuHaTheSauTBANguyenDu2"/>
      <sheetName val="VtuHaTheSauTBANguyenDu6"/>
      <sheetName val="VtuHaTheSauTBABenThuy1"/>
      <sheetName val="VatTuThuHoi"/>
      <sheetName val="VtuHaTheSauTBABenThuy1 (2)"/>
      <sheetName val="tb1"/>
      <sheetName val="Sheet6"/>
      <sheetName val="KM"/>
      <sheetName val="KHOANMUC"/>
      <sheetName val="QTNC"/>
      <sheetName val="CPQL"/>
      <sheetName val="SANLUONG"/>
      <sheetName val="SSCP-SL"/>
      <sheetName val="CPSX"/>
      <sheetName val="KQKD"/>
      <sheetName val="CDSL (2)"/>
      <sheetName val="Kluong phu"/>
      <sheetName val="Lan can"/>
      <sheetName val="Ho lan"/>
      <sheetName val="Coc tieu"/>
      <sheetName val="Bien bao"/>
      <sheetName val="Ranh"/>
      <sheetName val="Tuongchan"/>
      <sheetName val="Op mai 274"/>
      <sheetName val="Op mai 275"/>
      <sheetName val="Op mai 276"/>
      <sheetName val="Op mai 277"/>
      <sheetName val="Op mai 278"/>
      <sheetName val="Op mai 279"/>
      <sheetName val="Op mai 280"/>
      <sheetName val="Op mai 281"/>
      <sheetName val="Op mai 282"/>
      <sheetName val="Op mai 283"/>
      <sheetName val="Km274-Km275"/>
      <sheetName val="Km275-Km276"/>
      <sheetName val="Km276-Km277"/>
      <sheetName val="Km277-Km278"/>
      <sheetName val="Km278-Km279"/>
      <sheetName val="Km279-Km280"/>
      <sheetName val="Km280-Km281"/>
      <sheetName val="Km281-Km282"/>
      <sheetName val="Km282-Km283"/>
      <sheetName val="Km283-Km284"/>
      <sheetName val="Km284-Km285"/>
      <sheetName val="Nenduong"/>
      <sheetName val="Op mai 284"/>
      <sheetName val="Op mai"/>
      <sheetName val="LuongT1"/>
      <sheetName val="LuongT2"/>
      <sheetName val="luongthang12"/>
      <sheetName val="LuongT11"/>
      <sheetName val="thang5"/>
      <sheetName val="T7"/>
      <sheetName val="T10"/>
      <sheetName val="T9"/>
      <sheetName val="T8"/>
      <sheetName val="thang6"/>
      <sheetName val="thang4"/>
      <sheetName val="LuongT3"/>
      <sheetName val="NKC"/>
      <sheetName val="SoquyTM"/>
      <sheetName val="TK 112"/>
      <sheetName val="TK 131"/>
      <sheetName val="TK133"/>
      <sheetName val="TK 141"/>
      <sheetName val="TK 153"/>
      <sheetName val="TK214"/>
      <sheetName val="TK 211"/>
      <sheetName val="TK 242"/>
      <sheetName val="TK33311"/>
      <sheetName val="TK331"/>
      <sheetName val="TK333"/>
      <sheetName val="TK 334"/>
      <sheetName val="TK711"/>
      <sheetName val="TK411"/>
      <sheetName val="TK421"/>
      <sheetName val="TK 511"/>
      <sheetName val="TK 515"/>
      <sheetName val="TK642"/>
      <sheetName val="TK 911"/>
      <sheetName val="TK811"/>
      <sheetName val="CDKT"/>
      <sheetName val="CDPS1"/>
      <sheetName val="KHTSCD1"/>
      <sheetName val="KHTSCD2"/>
      <sheetName val="SoCaiTM"/>
      <sheetName val="NK"/>
      <sheetName val="PhieuKT"/>
      <sheetName val="T.so thay doi"/>
      <sheetName val="BTHDT_DZcaothe"/>
      <sheetName val="BTHDT_TBA"/>
      <sheetName val="THXL_DZcaothe"/>
      <sheetName val="TN_DZcaothe"/>
      <sheetName val="b.THchitietDZCT"/>
      <sheetName val="tr_tinhDZcaothe"/>
      <sheetName val="THXL_TBA"/>
      <sheetName val="TN_TBA"/>
      <sheetName val="b.THchitietTBA"/>
      <sheetName val="tr_tinhTBA"/>
      <sheetName val="Khao sat"/>
      <sheetName val="TT khao sat"/>
      <sheetName val="km248"/>
      <sheetName val="Song trai"/>
      <sheetName val="Dinh+ha nha"/>
      <sheetName val="PTLK"/>
      <sheetName val="NG k"/>
      <sheetName val="THcong"/>
      <sheetName val="BHXH"/>
      <sheetName val="BHXH12"/>
      <sheetName val="Sheet8"/>
      <sheetName val="Sheet9"/>
      <sheetName val="Thau"/>
      <sheetName val="CT-BT"/>
      <sheetName val="Xa"/>
      <sheetName val="XL4Test5"/>
      <sheetName val="Congty"/>
      <sheetName val="VPPN"/>
      <sheetName val="XN74"/>
      <sheetName val="XN54"/>
      <sheetName val="XN33"/>
      <sheetName val="NK96"/>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Km274 - Km275"/>
      <sheetName val="Km275 - Km276"/>
      <sheetName val="Km276 - Km277"/>
      <sheetName val="Km277 - Km278 "/>
      <sheetName val="Km278 - Km279"/>
      <sheetName val="Km279 - Km280"/>
      <sheetName val="Km280 - Km281"/>
      <sheetName val="Km281 - Km282"/>
      <sheetName val="Km282 - Km283"/>
      <sheetName val="Km283 - Km284"/>
      <sheetName val="Km284 - Km285"/>
      <sheetName val="Tong hop Matduong"/>
      <sheetName val="Cong D75"/>
      <sheetName val="Cong D100"/>
      <sheetName val="Cong D150"/>
      <sheetName val="Cong 2D150"/>
      <sheetName val="Cong ban 0,7x0,7"/>
      <sheetName val="Cong ban 0,8x0,8"/>
      <sheetName val="Cong ban 1x1"/>
      <sheetName val="Cong ban 1x1,2"/>
      <sheetName val="Cong ban 1,5x1,5"/>
      <sheetName val="Cong ban 2x1,5"/>
      <sheetName val="Cong ban 2x2"/>
      <sheetName val="Tong hop"/>
      <sheetName val="Tong hop (2)"/>
      <sheetName val="Cong"/>
      <sheetName val="Cong cu"/>
      <sheetName val="Dinhhinh"/>
      <sheetName val="Cot thep"/>
      <sheetName val="Cong tron D75"/>
      <sheetName val="Cong tron D100"/>
      <sheetName val="Cong tron D150"/>
      <sheetName val="Cong tron 2D150"/>
      <sheetName val="Cong ban 1,0x1,0"/>
      <sheetName val="Cong ban 1,0x1,2"/>
      <sheetName val="Cong hop 1,5x1,5"/>
      <sheetName val="Cong hop 2,0x1,5"/>
      <sheetName val="Cong hop 2,0x2,0"/>
      <sheetName val="Tonghop"/>
      <sheetName val="Sheet7"/>
      <sheetName val="TH du toan "/>
      <sheetName val="Du toan "/>
      <sheetName val="C.Tinh"/>
      <sheetName val="TK_cap"/>
      <sheetName val="[IBASE2.XLSѝTNHNoi"/>
      <sheetName val="thkl"/>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Trich Ngang"/>
      <sheetName val="Danh sach Rieng"/>
      <sheetName val="Dia Diem Thuc Tap"/>
      <sheetName val="De Tai Thuc Tap"/>
      <sheetName val="Napheo-SPP"/>
      <sheetName val="VPLaichau"/>
      <sheetName val="VPTruongson"/>
      <sheetName val="D9"/>
      <sheetName val="TLNamChim"/>
      <sheetName val="Dancau-Q.Ninh"/>
      <sheetName val="D91"/>
      <sheetName val="Kenhta-himlam"/>
      <sheetName val="TCQ5-"/>
      <sheetName val="HDkhoanduoc"/>
      <sheetName val="TCQ1-4"/>
      <sheetName val="Khac"/>
      <sheetName val="BaTrieu-L.son"/>
      <sheetName val="SBayDBien"/>
      <sheetName val="QL32YB(12)"/>
      <sheetName val="QL32AYB"/>
      <sheetName val="THSonNam"/>
      <sheetName val="Coquan"/>
      <sheetName val="Quoclo6mchau"/>
      <sheetName val="QLo4B-LS"/>
      <sheetName val="Phanthiet"/>
      <sheetName val="Muongnhe"/>
      <sheetName val="THVDT"/>
      <sheetName val="NCLD"/>
      <sheetName val="MMTB"/>
      <sheetName val="CFSX"/>
      <sheetName val="KQ"/>
      <sheetName val="DTSL"/>
      <sheetName val="XDCBK"/>
      <sheetName val="KHTSCD"/>
      <sheetName val="XDCB"/>
      <sheetName val="phan tich DG"/>
      <sheetName val="gia vat lieu"/>
      <sheetName val="gia xe may"/>
      <sheetName val="gia nhan cong"/>
      <sheetName val="GVL"/>
      <sheetName val="giai thich"/>
      <sheetName val="Heso"/>
      <sheetName val="CTDG"/>
      <sheetName val="DT - Ro"/>
      <sheetName val="TH - Ro "/>
      <sheetName val="GDT - Ro"/>
      <sheetName val="DT - TB"/>
      <sheetName val="TH - TB"/>
      <sheetName val="GDT - TB"/>
      <sheetName val="DT - NT"/>
      <sheetName val="TH - NT"/>
      <sheetName val="GDT - NT"/>
      <sheetName val="THGT"/>
      <sheetName val="TM01"/>
      <sheetName val="CDKTKT02"/>
      <sheetName val="KQKD02-2"/>
      <sheetName val="KQKD02-2 (2)"/>
      <sheetName val="CDKTKT03"/>
      <sheetName val="DC02"/>
      <sheetName val="CDPS02"/>
      <sheetName val="KQKDKT'02-1"/>
      <sheetName val="KQKDKT'03-1"/>
      <sheetName val="DC03"/>
      <sheetName val="CDKTKT04"/>
      <sheetName val="CCPS03"/>
      <sheetName val="CDPS04"/>
      <sheetName val="KQKDKT'04-1"/>
      <sheetName val="DC04"/>
      <sheetName val="TSCD"/>
      <sheetName val="DC2002"/>
      <sheetName val="CDKTKT2002"/>
      <sheetName val="KQKD-2"/>
      <sheetName val="KQKD-2 (2)"/>
      <sheetName val="DC2003"/>
      <sheetName val="CDPS03"/>
      <sheetName val="KQKD thu2004"/>
      <sheetName val="VtuHaTheSauTBANg⤤yenDu6"/>
      <sheetName val="T03 - 03"/>
      <sheetName val="AncaT03"/>
      <sheetName val="THL T03"/>
      <sheetName val="TTBC T03"/>
      <sheetName val="Luong noi Bo - T3"/>
      <sheetName val="Tong hop - T3"/>
      <sheetName val="Thuong Quy 3"/>
      <sheetName val="LBS"/>
      <sheetName val="Phu cap trach nhiem"/>
      <sheetName val="tmt4"/>
      <sheetName val="t3-01"/>
      <sheetName val="t4-01"/>
      <sheetName val="t5-01"/>
      <sheetName val="t6-01"/>
      <sheetName val="t7-01"/>
      <sheetName val="t8-01"/>
      <sheetName val="t9-01"/>
      <sheetName val="t10-01"/>
      <sheetName val="t11-01"/>
      <sheetName val="t12-"/>
      <sheetName val="t3"/>
      <sheetName val="t4"/>
      <sheetName val="t5"/>
      <sheetName val="t06"/>
      <sheetName val="t07"/>
      <sheetName val="t08"/>
      <sheetName val="t09"/>
      <sheetName val="t11"/>
      <sheetName val="t12"/>
      <sheetName val="0103"/>
      <sheetName val="0203"/>
      <sheetName val="th-nop"/>
      <sheetName val="th"/>
      <sheetName val="D1"/>
      <sheetName val="D2"/>
      <sheetName val="D3"/>
      <sheetName val="D4"/>
      <sheetName val="D5"/>
      <sheetName val="D6"/>
      <sheetName val="Tay ninh"/>
      <sheetName val="A.Duc"/>
      <sheetName val="TH2003"/>
      <sheetName val="〴7"/>
      <sheetName val="Don gia CPM"/>
      <sheetName val="Tong Thieu HD cac CT-2001"/>
      <sheetName val="VL thieu HD - 2001"/>
      <sheetName val="Tong thieu HD cac CT - 2002"/>
      <sheetName val="Lan trai"/>
      <sheetName val="Van chuyen"/>
      <sheetName val="Vchuyen(C)"/>
      <sheetName val="HDong VC"/>
      <sheetName val="ThieuHD nam 2001"/>
      <sheetName val="CPChung"/>
      <sheetName val="Bang TH"/>
      <sheetName val="Tong Chinh"/>
      <sheetName val="000000000000"/>
      <sheetName val="100000000000"/>
      <sheetName val="200000000000"/>
      <sheetName val="300000000000"/>
      <sheetName val="CT 03"/>
      <sheetName val="TH 03"/>
      <sheetName val="XXXXXX_xda24_X"/>
      <sheetName val="HHVt "/>
      <sheetName val="F ThanhTri"/>
      <sheetName val="F Gialam"/>
      <sheetName val="DG"/>
      <sheetName val="TH dam"/>
      <sheetName val="SX dam"/>
      <sheetName val="LD dam"/>
      <sheetName val="Bang gia VL"/>
      <sheetName val="Gia NC"/>
      <sheetName val="Gia may"/>
      <sheetName val="CamPha"/>
      <sheetName val="MongCai"/>
      <sheetName val="30000000"/>
      <sheetName val="40000000"/>
      <sheetName val="50000000"/>
      <sheetName val="60000000"/>
      <sheetName val="70000000"/>
      <sheetName val="L-THANG03"/>
      <sheetName val="L-THANG04"/>
      <sheetName val="luongthuong"/>
      <sheetName val="tkcb-cnv"/>
      <sheetName val="KETQUAHOC"/>
      <sheetName val="KHACHSAN"/>
      <sheetName val="THANHTOAN"/>
      <sheetName val="BC-BANHANG"/>
      <sheetName val="DOANH SO"/>
      <sheetName val="BD-SINH VIEN"/>
      <sheetName val="luongsanpham"/>
      <sheetName val="TUYENSINH02"/>
      <sheetName val="cuocphi"/>
      <sheetName val="banhang"/>
      <sheetName val="bh-thang4"/>
      <sheetName val="BC TH CK (2)"/>
      <sheetName val="BC TH CK"/>
      <sheetName val="BC6tT19 food"/>
      <sheetName val="BC6tT19"/>
      <sheetName val="BC6tT18"/>
      <sheetName val="BC6tT18 - Food"/>
      <sheetName val="CTTH"/>
      <sheetName val="BC6tT17"/>
      <sheetName val="BCCK 4"/>
      <sheetName val="BCFood- T16"/>
      <sheetName val="BC6tT16"/>
      <sheetName val="BCFood- T15"/>
      <sheetName val="BC6tT15"/>
      <sheetName val="BCFood- T14"/>
      <sheetName val="BC6tT14"/>
      <sheetName val="BCFood- T13"/>
      <sheetName val="BC6tT13"/>
      <sheetName val="THCK3"/>
      <sheetName val="BC6tT12"/>
      <sheetName val="BC6tT11"/>
      <sheetName val="BC6tT10"/>
      <sheetName val="BC6tT9"/>
      <sheetName val="TH CK2"/>
      <sheetName val="BC6tT8"/>
      <sheetName val="BC6tT7"/>
      <sheetName val="BC6tT5"/>
      <sheetName val="BC6tT52 (3)"/>
      <sheetName val="BCTH"/>
      <sheetName val="BC6tT4"/>
      <sheetName val="BC6tT3"/>
      <sheetName val="BC6tT2"/>
      <sheetName val="BC6tT1"/>
      <sheetName val="BC6tT52 (2)"/>
      <sheetName val="BC6tT52"/>
      <sheetName val="BC6tT51"/>
      <sheetName val="BC6tT50"/>
      <sheetName val="BC6tT49"/>
      <sheetName val="TCK 12"/>
      <sheetName val="BC6tT48"/>
      <sheetName val="BC6tT47"/>
      <sheetName val="BC6tT46"/>
      <sheetName val="BC6tT45"/>
      <sheetName val="Tong CK"/>
      <sheetName val="BC6tT44"/>
      <sheetName val="BC6tT43"/>
      <sheetName val="BC6t"/>
      <sheetName val="T42"/>
      <sheetName val="T41"/>
      <sheetName val="T40"/>
      <sheetName val="Sheet10"/>
      <sheetName val="Ctieucnghe(12-03"/>
      <sheetName val="DmdbTVN"/>
      <sheetName val="Hsdancach"/>
      <sheetName val="TanLap"/>
      <sheetName val="CaoThang"/>
      <sheetName val="GiapKhau"/>
      <sheetName val="917"/>
      <sheetName val="CBTT"/>
      <sheetName val="TramKCS"/>
      <sheetName val="Tohop1(LD"/>
      <sheetName val="Tohop2(QL&amp;an"/>
      <sheetName val="ThunhapBQ"/>
      <sheetName val="QDgiao1"/>
      <sheetName val="So sanh"/>
      <sheetName val="NCxdcb"/>
      <sheetName val="Co~g hop 1,5x1,5"/>
      <sheetName val="cn"/>
      <sheetName val="ct"/>
      <sheetName val="Nc"/>
      <sheetName val="pt"/>
      <sheetName val="ql"/>
      <sheetName val="ql (2)"/>
      <sheetName val="4"/>
      <sheetName val="Sheet13"/>
      <sheetName val="Sheet14"/>
      <sheetName val="Sheet15"/>
      <sheetName val="Sheet16"/>
      <sheetName val="CV di trong  dong"/>
      <sheetName val="20+590"/>
      <sheetName val="20+1218"/>
      <sheetName val="22+456"/>
      <sheetName val="23+200"/>
      <sheetName val="23+327"/>
      <sheetName val="23+468"/>
      <sheetName val="23+563"/>
      <sheetName val="24+520"/>
      <sheetName val="25"/>
      <sheetName val="Luu goc"/>
      <sheetName val="km22+93.86-km22+121.86"/>
      <sheetName val="km22+177.14-km22+205.64"/>
      <sheetName val="Bang 20-25"/>
      <sheetName val="km22+267.96-km22+283.96"/>
      <sheetName val="km22+304.31-km22+344.31"/>
      <sheetName val="km22+460.92-km22+614.57"/>
      <sheetName val="km22+671.78-km22+713.32"/>
      <sheetName val="BangTH"/>
      <sheetName val="Xaylap "/>
      <sheetName val="Nhan cong"/>
      <sheetName val="Thietbi"/>
      <sheetName val="Diengiai"/>
      <sheetName val="Vanchuyen"/>
      <sheetName val="TH_BQ"/>
      <sheetName val="HD1"/>
      <sheetName val="HD4"/>
      <sheetName val="HD3"/>
      <sheetName val="HD5"/>
      <sheetName val="HD7"/>
      <sheetName val="HD6"/>
      <sheetName val="HD2"/>
      <sheetName val=".tuanM"/>
      <sheetName val="GIA NUOC"/>
      <sheetName val="GIA DIEN THOAI"/>
      <sheetName val="GIA DIEN"/>
      <sheetName val="chiet tinh XD"/>
      <sheetName val="Triet T"/>
      <sheetName val="Phan tich gia"/>
      <sheetName val="pHAN CONG"/>
      <sheetName val="GIA XD"/>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Sheed5"/>
      <sheetName val="TL"/>
      <sheetName val="GK"/>
      <sheetName val="CB"/>
      <sheetName val="VP"/>
      <sheetName val="Km274-Km274"/>
      <sheetName val="Km27'-Km278"/>
      <sheetName val="Heso 3-2004 (3)"/>
      <sheetName val="Luong (2)"/>
      <sheetName val="heso T3"/>
      <sheetName val="heso T4"/>
      <sheetName val="heso T5"/>
      <sheetName val="Heso T6"/>
      <sheetName val="Heso T7"/>
      <sheetName val="Heso T8"/>
      <sheetName val="Heso T9"/>
      <sheetName val="Heso 2-2004"/>
      <sheetName val="Heso 3-2004"/>
      <sheetName val="chamcong"/>
      <sheetName val="Baocao"/>
      <sheetName val="Heso 3-2004 (2)"/>
      <sheetName val="Chart3"/>
      <sheetName val="Chart2"/>
      <sheetName val=" KQTH quy hoach 135"/>
      <sheetName val="Bao cao KQTH quy hoach 135"/>
      <sheetName val="BaTrieu-L.con"/>
      <sheetName val="EDT - Ro"/>
      <sheetName val="THQI"/>
      <sheetName val="T6"/>
      <sheetName val="THQII"/>
      <sheetName val="Trung"/>
      <sheetName val="THQIII"/>
      <sheetName val="THT nam 04"/>
      <sheetName val="HD CTrinh1"/>
      <sheetName val="HD benA"/>
      <sheetName val="KHTC"/>
      <sheetName val="BCTC"/>
      <sheetName val="Soqui"/>
      <sheetName val="Tienvay"/>
      <sheetName val="CTthanhtoan"/>
      <sheetName val="CTietHD"/>
      <sheetName val="Theodoi HD"/>
      <sheetName val="Theodoi HD (2)"/>
      <sheetName val="VLieu"/>
      <sheetName val="May"/>
      <sheetName val="NCong"/>
      <sheetName val="DATA"/>
    </sheetNames>
    <sheetDataSet>
      <sheetData sheetId="0" refreshError="1">
        <row r="7">
          <cell r="AH7" t="str">
            <v>SP1</v>
          </cell>
          <cell r="AI7" t="str">
            <v>SOLVENT CLEANING   (SSPC-SP-1)</v>
          </cell>
          <cell r="AJ7">
            <v>60</v>
          </cell>
          <cell r="AK7">
            <v>60</v>
          </cell>
          <cell r="AL7">
            <v>60</v>
          </cell>
        </row>
        <row r="8">
          <cell r="AH8" t="str">
            <v>SP2</v>
          </cell>
          <cell r="AI8" t="str">
            <v>HAND CLEANING   (SSPC-SP-2)</v>
          </cell>
          <cell r="AJ8">
            <v>50</v>
          </cell>
          <cell r="AK8">
            <v>50</v>
          </cell>
          <cell r="AL8">
            <v>50</v>
          </cell>
        </row>
        <row r="9">
          <cell r="AH9" t="str">
            <v>SP3</v>
          </cell>
          <cell r="AI9" t="str">
            <v>POWER CLEANING   (SSPC-SP-3)</v>
          </cell>
          <cell r="AJ9">
            <v>50</v>
          </cell>
          <cell r="AK9">
            <v>50</v>
          </cell>
          <cell r="AL9">
            <v>50</v>
          </cell>
        </row>
        <row r="10">
          <cell r="AH10" t="str">
            <v>SP5</v>
          </cell>
          <cell r="AI10" t="str">
            <v>WHITE METAL BLAST   (SSPC-SP-5)</v>
          </cell>
          <cell r="AJ10">
            <v>90</v>
          </cell>
          <cell r="AK10">
            <v>90</v>
          </cell>
          <cell r="AL10">
            <v>90</v>
          </cell>
        </row>
        <row r="11">
          <cell r="AH11" t="str">
            <v>SP6</v>
          </cell>
          <cell r="AI11" t="str">
            <v>COMMERCIAL BLAST (SSPC-SP-6)</v>
          </cell>
          <cell r="AJ11">
            <v>70</v>
          </cell>
          <cell r="AK11">
            <v>70</v>
          </cell>
          <cell r="AL11">
            <v>70</v>
          </cell>
        </row>
        <row r="12">
          <cell r="AH12" t="str">
            <v>SP7</v>
          </cell>
          <cell r="AI12" t="str">
            <v>BRUSH OFF BLAST CLEANING (SSPC-SP7)</v>
          </cell>
          <cell r="AJ12">
            <v>50</v>
          </cell>
          <cell r="AK12">
            <v>50</v>
          </cell>
          <cell r="AL12">
            <v>50</v>
          </cell>
        </row>
        <row r="13">
          <cell r="AH13" t="str">
            <v>SP8</v>
          </cell>
          <cell r="AI13" t="str">
            <v>PICKLING  (SSPC-SP-8)</v>
          </cell>
          <cell r="AJ13">
            <v>350</v>
          </cell>
          <cell r="AK13">
            <v>350</v>
          </cell>
          <cell r="AL13">
            <v>350</v>
          </cell>
        </row>
        <row r="14">
          <cell r="AH14" t="str">
            <v>SP10</v>
          </cell>
          <cell r="AI14" t="str">
            <v>NEAR WHITE BLAST (SSPC-SP-10)</v>
          </cell>
          <cell r="AJ14">
            <v>80</v>
          </cell>
          <cell r="AK14">
            <v>80</v>
          </cell>
          <cell r="AL14">
            <v>80</v>
          </cell>
        </row>
        <row r="16">
          <cell r="AH16" t="str">
            <v>RLP</v>
          </cell>
          <cell r="AI16" t="str">
            <v>RED LEAD PRIMER</v>
          </cell>
          <cell r="AJ16" t="str">
            <v>0101</v>
          </cell>
          <cell r="AK16" t="str">
            <v>905(OP-91)</v>
          </cell>
          <cell r="AL16" t="str">
            <v>210</v>
          </cell>
          <cell r="AM16">
            <v>1</v>
          </cell>
          <cell r="AN16">
            <v>9.1999999999999993</v>
          </cell>
          <cell r="AO16">
            <v>9.6999999999999993</v>
          </cell>
          <cell r="AP16">
            <v>14.8</v>
          </cell>
          <cell r="AQ16">
            <v>47.83</v>
          </cell>
          <cell r="AR16">
            <v>45.36</v>
          </cell>
          <cell r="AS16">
            <v>38.51</v>
          </cell>
          <cell r="AT16">
            <v>440</v>
          </cell>
          <cell r="AU16">
            <v>440</v>
          </cell>
          <cell r="AV16">
            <v>570</v>
          </cell>
        </row>
        <row r="17">
          <cell r="AI17" t="str">
            <v>RED LEAD PRIMER</v>
          </cell>
          <cell r="AJ17" t="str">
            <v>0102</v>
          </cell>
          <cell r="AK17" t="str">
            <v>906(OP-92)</v>
          </cell>
          <cell r="AL17" t="str">
            <v>220</v>
          </cell>
          <cell r="AM17">
            <v>1</v>
          </cell>
          <cell r="AN17">
            <v>8.7799999999999994</v>
          </cell>
          <cell r="AO17">
            <v>10</v>
          </cell>
          <cell r="AP17">
            <v>12.4</v>
          </cell>
          <cell r="AQ17">
            <v>47.83</v>
          </cell>
          <cell r="AR17">
            <v>42</v>
          </cell>
          <cell r="AS17">
            <v>38.71</v>
          </cell>
          <cell r="AT17">
            <v>420</v>
          </cell>
          <cell r="AU17">
            <v>420</v>
          </cell>
          <cell r="AV17">
            <v>480</v>
          </cell>
        </row>
        <row r="18">
          <cell r="AI18" t="str">
            <v>B P RED LEAD PRIMER</v>
          </cell>
          <cell r="AJ18" t="str">
            <v>0103</v>
          </cell>
          <cell r="AK18" t="str">
            <v>911</v>
          </cell>
          <cell r="AL18">
            <v>0</v>
          </cell>
          <cell r="AM18">
            <v>1</v>
          </cell>
          <cell r="AN18">
            <v>8.44</v>
          </cell>
          <cell r="AO18">
            <v>9</v>
          </cell>
          <cell r="AP18">
            <v>0</v>
          </cell>
          <cell r="AQ18">
            <v>45</v>
          </cell>
          <cell r="AR18">
            <v>42.22</v>
          </cell>
          <cell r="AS18">
            <v>0</v>
          </cell>
          <cell r="AT18">
            <v>380</v>
          </cell>
          <cell r="AU18">
            <v>380</v>
          </cell>
        </row>
        <row r="19">
          <cell r="AH19" t="str">
            <v>ATP</v>
          </cell>
          <cell r="AI19" t="str">
            <v xml:space="preserve">ALUMINUM TRIPOLYPHOSPHATE PRIMER </v>
          </cell>
          <cell r="AJ19" t="str">
            <v>0107</v>
          </cell>
          <cell r="AK19" t="str">
            <v>992</v>
          </cell>
          <cell r="AL19" t="str">
            <v>221</v>
          </cell>
          <cell r="AM19">
            <v>1</v>
          </cell>
          <cell r="AN19">
            <v>12.6</v>
          </cell>
          <cell r="AO19">
            <v>7.09</v>
          </cell>
          <cell r="AP19">
            <v>11.4</v>
          </cell>
          <cell r="AQ19">
            <v>39.68</v>
          </cell>
          <cell r="AR19">
            <v>42.31</v>
          </cell>
          <cell r="AS19">
            <v>38.6</v>
          </cell>
          <cell r="AT19">
            <v>500</v>
          </cell>
          <cell r="AU19">
            <v>300</v>
          </cell>
          <cell r="AV19">
            <v>440</v>
          </cell>
        </row>
        <row r="20">
          <cell r="AH20" t="str">
            <v>AZCP</v>
          </cell>
          <cell r="AI20" t="str">
            <v xml:space="preserve">ALKYD ZINC CHROMATE PRIMER </v>
          </cell>
          <cell r="AJ20" t="str">
            <v>0111</v>
          </cell>
          <cell r="AK20" t="str">
            <v>907(OP-93)</v>
          </cell>
          <cell r="AL20" t="str">
            <v>240</v>
          </cell>
          <cell r="AM20">
            <v>1</v>
          </cell>
          <cell r="AN20">
            <v>10.9</v>
          </cell>
          <cell r="AO20">
            <v>10.6</v>
          </cell>
          <cell r="AP20">
            <v>9</v>
          </cell>
          <cell r="AQ20">
            <v>40.369999999999997</v>
          </cell>
          <cell r="AR20">
            <v>41.51</v>
          </cell>
          <cell r="AS20">
            <v>40.89</v>
          </cell>
          <cell r="AT20">
            <v>440</v>
          </cell>
          <cell r="AU20">
            <v>440</v>
          </cell>
          <cell r="AV20">
            <v>368</v>
          </cell>
        </row>
        <row r="21">
          <cell r="AH21" t="str">
            <v>ROP</v>
          </cell>
          <cell r="AI21" t="str">
            <v xml:space="preserve">RED OXIDE PRIMER </v>
          </cell>
          <cell r="AJ21" t="str">
            <v>0121</v>
          </cell>
          <cell r="AK21" t="str">
            <v>904(OP-95)</v>
          </cell>
          <cell r="AL21" t="str">
            <v>230</v>
          </cell>
          <cell r="AM21">
            <v>1</v>
          </cell>
          <cell r="AN21">
            <v>6.5</v>
          </cell>
          <cell r="AO21">
            <v>8.1999999999999993</v>
          </cell>
          <cell r="AP21">
            <v>5.2</v>
          </cell>
          <cell r="AQ21">
            <v>46.15</v>
          </cell>
          <cell r="AR21">
            <v>41.46</v>
          </cell>
          <cell r="AS21">
            <v>57.12</v>
          </cell>
          <cell r="AT21">
            <v>300</v>
          </cell>
          <cell r="AU21">
            <v>340</v>
          </cell>
          <cell r="AV21">
            <v>297</v>
          </cell>
        </row>
        <row r="22">
          <cell r="AH22" t="str">
            <v>GS</v>
          </cell>
          <cell r="AI22" t="str">
            <v xml:space="preserve">GRAY SURFACE </v>
          </cell>
          <cell r="AJ22" t="str">
            <v>0141</v>
          </cell>
          <cell r="AK22" t="str">
            <v>501</v>
          </cell>
          <cell r="AL22" t="str">
            <v>090</v>
          </cell>
          <cell r="AM22">
            <v>1</v>
          </cell>
          <cell r="AN22">
            <v>8.1</v>
          </cell>
          <cell r="AO22">
            <v>12.1</v>
          </cell>
          <cell r="AP22">
            <v>12.6</v>
          </cell>
          <cell r="AQ22">
            <v>37.04</v>
          </cell>
          <cell r="AR22">
            <v>37.19</v>
          </cell>
          <cell r="AS22">
            <v>37.94</v>
          </cell>
          <cell r="AT22">
            <v>300</v>
          </cell>
          <cell r="AU22">
            <v>450</v>
          </cell>
          <cell r="AV22">
            <v>478</v>
          </cell>
        </row>
        <row r="23">
          <cell r="AH23" t="str">
            <v>RMP</v>
          </cell>
          <cell r="AI23" t="str">
            <v>READY-MIXED PAINT</v>
          </cell>
          <cell r="AJ23" t="str">
            <v>0151</v>
          </cell>
          <cell r="AK23" t="str">
            <v>111</v>
          </cell>
          <cell r="AL23" t="str">
            <v>100</v>
          </cell>
          <cell r="AM23">
            <v>1</v>
          </cell>
          <cell r="AN23">
            <v>10.9</v>
          </cell>
          <cell r="AO23">
            <v>9.6</v>
          </cell>
          <cell r="AP23">
            <v>10</v>
          </cell>
          <cell r="AQ23">
            <v>41.28</v>
          </cell>
          <cell r="AR23">
            <v>41.67</v>
          </cell>
          <cell r="AS23">
            <v>38</v>
          </cell>
          <cell r="AT23">
            <v>450</v>
          </cell>
          <cell r="AU23">
            <v>400</v>
          </cell>
          <cell r="AV23">
            <v>380</v>
          </cell>
        </row>
        <row r="24">
          <cell r="AH24" t="str">
            <v>FRMP</v>
          </cell>
          <cell r="AI24" t="str">
            <v xml:space="preserve">FLAT READY-MIXED PAINT </v>
          </cell>
          <cell r="AJ24" t="str">
            <v>0153</v>
          </cell>
          <cell r="AK24" t="str">
            <v>508</v>
          </cell>
          <cell r="AL24">
            <v>0</v>
          </cell>
          <cell r="AM24">
            <v>1</v>
          </cell>
          <cell r="AN24">
            <v>11.8</v>
          </cell>
          <cell r="AO24">
            <v>9.4</v>
          </cell>
          <cell r="AP24">
            <v>0</v>
          </cell>
          <cell r="AQ24">
            <v>36.44</v>
          </cell>
          <cell r="AR24">
            <v>37.229999999999997</v>
          </cell>
          <cell r="AS24">
            <v>0</v>
          </cell>
          <cell r="AT24">
            <v>430</v>
          </cell>
          <cell r="AU24">
            <v>350</v>
          </cell>
        </row>
        <row r="25">
          <cell r="AH25" t="str">
            <v>AE</v>
          </cell>
          <cell r="AI25" t="str">
            <v xml:space="preserve">ALKYD ENAMEL </v>
          </cell>
          <cell r="AJ25" t="str">
            <v>0162</v>
          </cell>
          <cell r="AK25" t="str">
            <v>502</v>
          </cell>
          <cell r="AL25" t="str">
            <v>110</v>
          </cell>
          <cell r="AM25">
            <v>1</v>
          </cell>
          <cell r="AN25">
            <v>11.9</v>
          </cell>
          <cell r="AO25">
            <v>12.4</v>
          </cell>
          <cell r="AP25">
            <v>12</v>
          </cell>
          <cell r="AQ25">
            <v>35.29</v>
          </cell>
          <cell r="AR25">
            <v>37.1</v>
          </cell>
          <cell r="AS25">
            <v>37.92</v>
          </cell>
          <cell r="AT25">
            <v>420</v>
          </cell>
          <cell r="AU25">
            <v>460</v>
          </cell>
          <cell r="AV25">
            <v>455</v>
          </cell>
        </row>
        <row r="26">
          <cell r="AH26" t="str">
            <v>AP</v>
          </cell>
          <cell r="AI26" t="str">
            <v>ALUMIN PAINT</v>
          </cell>
          <cell r="AJ26" t="str">
            <v>0152</v>
          </cell>
          <cell r="AK26" t="str">
            <v>103</v>
          </cell>
          <cell r="AL26" t="str">
            <v>310</v>
          </cell>
          <cell r="AM26">
            <v>1</v>
          </cell>
          <cell r="AN26">
            <v>10.9</v>
          </cell>
          <cell r="AO26">
            <v>13.5</v>
          </cell>
          <cell r="AP26">
            <v>13.5</v>
          </cell>
          <cell r="AQ26">
            <v>36.700000000000003</v>
          </cell>
          <cell r="AR26">
            <v>34.07</v>
          </cell>
          <cell r="AS26">
            <v>32.44</v>
          </cell>
          <cell r="AT26">
            <v>400</v>
          </cell>
          <cell r="AU26">
            <v>460</v>
          </cell>
          <cell r="AV26">
            <v>438</v>
          </cell>
        </row>
        <row r="27">
          <cell r="AH27" t="str">
            <v>AMF</v>
          </cell>
          <cell r="AI27" t="str">
            <v>PHEN0LIC-MODIFIED ALKYD M.I.O.FINISH</v>
          </cell>
          <cell r="AJ27" t="str">
            <v>4690(Ar-900)</v>
          </cell>
          <cell r="AK27">
            <v>0</v>
          </cell>
          <cell r="AL27" t="str">
            <v>800</v>
          </cell>
          <cell r="AM27">
            <v>1</v>
          </cell>
          <cell r="AN27">
            <v>19.16</v>
          </cell>
          <cell r="AO27">
            <v>0</v>
          </cell>
          <cell r="AP27">
            <v>17.8</v>
          </cell>
          <cell r="AQ27">
            <v>26.1</v>
          </cell>
          <cell r="AR27">
            <v>0</v>
          </cell>
          <cell r="AS27">
            <v>37.869999999999997</v>
          </cell>
          <cell r="AT27">
            <v>500</v>
          </cell>
          <cell r="AU27">
            <v>0</v>
          </cell>
          <cell r="AV27">
            <v>674</v>
          </cell>
        </row>
        <row r="28">
          <cell r="AH28" t="str">
            <v>GP</v>
          </cell>
          <cell r="AI28" t="str">
            <v xml:space="preserve">GALVAN. STEEL SHEET EHULSION PAINT </v>
          </cell>
          <cell r="AJ28">
            <v>0</v>
          </cell>
          <cell r="AK28" t="str">
            <v>100(OM-12)</v>
          </cell>
          <cell r="AL28">
            <v>0</v>
          </cell>
          <cell r="AM28">
            <v>1</v>
          </cell>
          <cell r="AN28">
            <v>0</v>
          </cell>
          <cell r="AO28">
            <v>14.3</v>
          </cell>
          <cell r="AP28">
            <v>0</v>
          </cell>
          <cell r="AQ28">
            <v>0</v>
          </cell>
          <cell r="AR28">
            <v>47.55</v>
          </cell>
          <cell r="AS28">
            <v>0</v>
          </cell>
          <cell r="AT28">
            <v>0</v>
          </cell>
          <cell r="AU28">
            <v>680</v>
          </cell>
        </row>
        <row r="29">
          <cell r="AI29" t="str">
            <v xml:space="preserve">EPOXY RESIN </v>
          </cell>
        </row>
        <row r="30">
          <cell r="AH30" t="str">
            <v>ERLP</v>
          </cell>
          <cell r="AI30" t="str">
            <v xml:space="preserve">EPOXY RED LEAD PRIMER </v>
          </cell>
          <cell r="AJ30" t="str">
            <v>0401</v>
          </cell>
          <cell r="AK30" t="str">
            <v>1007(EP-01)</v>
          </cell>
          <cell r="AL30">
            <v>0</v>
          </cell>
          <cell r="AM30">
            <v>1</v>
          </cell>
          <cell r="AN30">
            <v>13.7</v>
          </cell>
          <cell r="AO30">
            <v>11.9</v>
          </cell>
          <cell r="AP30">
            <v>0</v>
          </cell>
          <cell r="AQ30">
            <v>41.61</v>
          </cell>
          <cell r="AR30">
            <v>47.9</v>
          </cell>
          <cell r="AS30">
            <v>0</v>
          </cell>
          <cell r="AT30">
            <v>570</v>
          </cell>
          <cell r="AU30">
            <v>570</v>
          </cell>
        </row>
        <row r="31">
          <cell r="AH31" t="str">
            <v>EZCP</v>
          </cell>
          <cell r="AI31" t="str">
            <v xml:space="preserve">EPOXY ZINC CHROMATE PRIMER </v>
          </cell>
          <cell r="AJ31" t="str">
            <v>0411</v>
          </cell>
          <cell r="AK31" t="str">
            <v>1008(EP-09)</v>
          </cell>
          <cell r="AL31" t="str">
            <v>56</v>
          </cell>
          <cell r="AM31">
            <v>1</v>
          </cell>
          <cell r="AN31">
            <v>13.7</v>
          </cell>
          <cell r="AO31">
            <v>13.2</v>
          </cell>
          <cell r="AP31">
            <v>15.7</v>
          </cell>
          <cell r="AQ31">
            <v>41.61</v>
          </cell>
          <cell r="AR31">
            <v>43.18</v>
          </cell>
          <cell r="AS31">
            <v>57.32</v>
          </cell>
          <cell r="AT31">
            <v>570</v>
          </cell>
          <cell r="AU31">
            <v>570</v>
          </cell>
          <cell r="AV31">
            <v>900</v>
          </cell>
        </row>
        <row r="32">
          <cell r="AH32" t="str">
            <v>EZRP</v>
          </cell>
          <cell r="AI32" t="str">
            <v xml:space="preserve">EPOXY ZINC RICH PRIMER </v>
          </cell>
          <cell r="AJ32" t="str">
            <v>0416</v>
          </cell>
          <cell r="AK32" t="str">
            <v>1006(EP-03)</v>
          </cell>
          <cell r="AL32" t="str">
            <v>63</v>
          </cell>
          <cell r="AM32">
            <v>1</v>
          </cell>
          <cell r="AN32">
            <v>24.9</v>
          </cell>
          <cell r="AO32">
            <v>18.899999999999999</v>
          </cell>
          <cell r="AP32">
            <v>44.29</v>
          </cell>
          <cell r="AQ32">
            <v>44.18</v>
          </cell>
          <cell r="AR32">
            <v>52.91</v>
          </cell>
          <cell r="AS32">
            <v>29.35</v>
          </cell>
          <cell r="AT32">
            <v>1100</v>
          </cell>
          <cell r="AU32">
            <v>1000</v>
          </cell>
          <cell r="AV32">
            <v>1300</v>
          </cell>
        </row>
        <row r="33">
          <cell r="AH33" t="str">
            <v>EROP</v>
          </cell>
          <cell r="AI33" t="str">
            <v xml:space="preserve">EPOXY RED OXIDE PRIMER </v>
          </cell>
          <cell r="AJ33" t="str">
            <v>0421(Z-500)</v>
          </cell>
          <cell r="AK33" t="str">
            <v>1009(EP-02)</v>
          </cell>
          <cell r="AL33" t="str">
            <v>87</v>
          </cell>
          <cell r="AM33">
            <v>1</v>
          </cell>
          <cell r="AN33">
            <v>11.3</v>
          </cell>
          <cell r="AO33">
            <v>10.9</v>
          </cell>
          <cell r="AP33">
            <v>28.1</v>
          </cell>
          <cell r="AQ33">
            <v>41.59</v>
          </cell>
          <cell r="AR33">
            <v>43.12</v>
          </cell>
          <cell r="AS33">
            <v>39.15</v>
          </cell>
          <cell r="AT33">
            <v>470</v>
          </cell>
          <cell r="AU33">
            <v>470</v>
          </cell>
          <cell r="AV33">
            <v>1100</v>
          </cell>
        </row>
        <row r="34">
          <cell r="AH34" t="str">
            <v>EV</v>
          </cell>
          <cell r="AI34" t="str">
            <v xml:space="preserve">EPOXY VARNISH </v>
          </cell>
          <cell r="AJ34" t="str">
            <v>0450</v>
          </cell>
          <cell r="AK34" t="str">
            <v>1010</v>
          </cell>
          <cell r="AL34" t="str">
            <v>46</v>
          </cell>
          <cell r="AM34">
            <v>1</v>
          </cell>
          <cell r="AN34">
            <v>19</v>
          </cell>
          <cell r="AO34">
            <v>19.399999999999999</v>
          </cell>
          <cell r="AP34">
            <v>21.1</v>
          </cell>
          <cell r="AQ34">
            <v>28.95</v>
          </cell>
          <cell r="AR34">
            <v>28.35</v>
          </cell>
          <cell r="AS34">
            <v>26.07</v>
          </cell>
          <cell r="AT34">
            <v>550</v>
          </cell>
          <cell r="AU34">
            <v>550</v>
          </cell>
          <cell r="AV34">
            <v>550</v>
          </cell>
        </row>
        <row r="35">
          <cell r="AH35" t="str">
            <v>EFC</v>
          </cell>
          <cell r="AI35" t="str">
            <v xml:space="preserve">EPOXY FINISH COATING </v>
          </cell>
          <cell r="AJ35" t="str">
            <v>0451</v>
          </cell>
          <cell r="AK35" t="str">
            <v>1001(EP-04)</v>
          </cell>
          <cell r="AL35" t="str">
            <v>86</v>
          </cell>
          <cell r="AM35">
            <v>1</v>
          </cell>
          <cell r="AN35">
            <v>16.8</v>
          </cell>
          <cell r="AO35">
            <v>18.3</v>
          </cell>
          <cell r="AP35">
            <v>34.9</v>
          </cell>
          <cell r="AQ35">
            <v>41.67</v>
          </cell>
          <cell r="AR35">
            <v>38.25</v>
          </cell>
          <cell r="AS35">
            <v>22.92</v>
          </cell>
          <cell r="AT35">
            <v>700</v>
          </cell>
          <cell r="AU35">
            <v>700</v>
          </cell>
          <cell r="AV35">
            <v>800</v>
          </cell>
        </row>
        <row r="36">
          <cell r="AH36" t="str">
            <v>CTE</v>
          </cell>
          <cell r="AI36" t="str">
            <v xml:space="preserve">COAL TAR EPOXY HB </v>
          </cell>
          <cell r="AJ36" t="str">
            <v>0459</v>
          </cell>
          <cell r="AK36" t="str">
            <v>1004(EP-06)</v>
          </cell>
          <cell r="AL36" t="str">
            <v>58</v>
          </cell>
          <cell r="AM36">
            <v>1</v>
          </cell>
          <cell r="AN36">
            <v>7.9</v>
          </cell>
          <cell r="AO36">
            <v>7.6</v>
          </cell>
          <cell r="AP36">
            <v>0</v>
          </cell>
          <cell r="AQ36">
            <v>50.63</v>
          </cell>
          <cell r="AR36">
            <v>52.63</v>
          </cell>
          <cell r="AS36">
            <v>0</v>
          </cell>
          <cell r="AT36">
            <v>400</v>
          </cell>
          <cell r="AU36">
            <v>400</v>
          </cell>
          <cell r="AV36">
            <v>700</v>
          </cell>
        </row>
        <row r="37">
          <cell r="AH37" t="str">
            <v>IZRP</v>
          </cell>
          <cell r="AI37" t="str">
            <v xml:space="preserve">INORGANIC ZINC RICH PRIMER </v>
          </cell>
          <cell r="AJ37" t="str">
            <v>4120(Z-120HB)</v>
          </cell>
          <cell r="AK37" t="str">
            <v>1011(IZ-01)</v>
          </cell>
          <cell r="AL37" t="str">
            <v>33</v>
          </cell>
          <cell r="AM37">
            <v>1</v>
          </cell>
          <cell r="AN37">
            <v>19.399999999999999</v>
          </cell>
          <cell r="AO37">
            <v>15.6</v>
          </cell>
          <cell r="AP37">
            <v>30.3</v>
          </cell>
          <cell r="AQ37">
            <v>56.7</v>
          </cell>
          <cell r="AR37">
            <v>64.099999999999994</v>
          </cell>
          <cell r="AS37">
            <v>42.9</v>
          </cell>
          <cell r="AT37">
            <v>1100</v>
          </cell>
          <cell r="AU37">
            <v>1000</v>
          </cell>
          <cell r="AV37">
            <v>1300</v>
          </cell>
        </row>
        <row r="38">
          <cell r="AH38" t="str">
            <v>EATP</v>
          </cell>
          <cell r="AI38" t="str">
            <v>EPOXY ALUMINUM TRIPOLYPHOSPHATE PRIMER</v>
          </cell>
          <cell r="AJ38" t="str">
            <v>A-536</v>
          </cell>
          <cell r="AK38" t="str">
            <v>1075</v>
          </cell>
          <cell r="AL38" t="str">
            <v>57</v>
          </cell>
          <cell r="AM38">
            <v>1</v>
          </cell>
          <cell r="AN38">
            <v>18.7</v>
          </cell>
          <cell r="AO38">
            <v>14.7</v>
          </cell>
          <cell r="AP38">
            <v>15.5</v>
          </cell>
          <cell r="AQ38">
            <v>42.78</v>
          </cell>
          <cell r="AR38">
            <v>42.86</v>
          </cell>
          <cell r="AS38">
            <v>39.03</v>
          </cell>
          <cell r="AT38">
            <v>800</v>
          </cell>
          <cell r="AU38">
            <v>630</v>
          </cell>
          <cell r="AV38">
            <v>605</v>
          </cell>
        </row>
        <row r="39">
          <cell r="AH39" t="str">
            <v>EBZRP</v>
          </cell>
          <cell r="AI39" t="str">
            <v xml:space="preserve">EPOXY CURED BASED ZINC RICH PRIMER </v>
          </cell>
          <cell r="AJ39" t="str">
            <v>4180(Z-800)</v>
          </cell>
          <cell r="AK39" t="str">
            <v>1002</v>
          </cell>
          <cell r="AL39">
            <v>0</v>
          </cell>
          <cell r="AM39">
            <v>1</v>
          </cell>
          <cell r="AN39">
            <v>27.3</v>
          </cell>
          <cell r="AO39">
            <v>15.7</v>
          </cell>
          <cell r="AP39">
            <v>0</v>
          </cell>
          <cell r="AQ39">
            <v>40.29</v>
          </cell>
          <cell r="AR39">
            <v>38.22</v>
          </cell>
          <cell r="AS39">
            <v>0</v>
          </cell>
          <cell r="AT39">
            <v>1100</v>
          </cell>
          <cell r="AU39">
            <v>600</v>
          </cell>
        </row>
        <row r="40">
          <cell r="AH40" t="str">
            <v>HBEP</v>
          </cell>
          <cell r="AI40" t="str">
            <v>HIGH BUILD EPOXY POLYAMINE CURED</v>
          </cell>
          <cell r="AJ40" t="str">
            <v>4418(A-418)</v>
          </cell>
          <cell r="AK40" t="str">
            <v>1015</v>
          </cell>
          <cell r="AL40">
            <v>0</v>
          </cell>
          <cell r="AM40">
            <v>1</v>
          </cell>
          <cell r="AN40">
            <v>18.3</v>
          </cell>
          <cell r="AO40">
            <v>13.1</v>
          </cell>
          <cell r="AP40">
            <v>0</v>
          </cell>
          <cell r="AQ40">
            <v>65.569999999999993</v>
          </cell>
          <cell r="AR40">
            <v>83.97</v>
          </cell>
          <cell r="AS40">
            <v>0</v>
          </cell>
          <cell r="AT40">
            <v>1200</v>
          </cell>
          <cell r="AU40">
            <v>1100</v>
          </cell>
        </row>
        <row r="41">
          <cell r="AH41" t="str">
            <v>HSCP</v>
          </cell>
          <cell r="AI41" t="str">
            <v>HIGH SOILD EPOXY POLYAMINE CURED PRIMER</v>
          </cell>
          <cell r="AJ41" t="str">
            <v>4418(A-448)</v>
          </cell>
          <cell r="AK41">
            <v>1017</v>
          </cell>
          <cell r="AL41">
            <v>0</v>
          </cell>
          <cell r="AM41">
            <v>1</v>
          </cell>
          <cell r="AN41">
            <v>20.309999999999999</v>
          </cell>
          <cell r="AO41">
            <v>13.1</v>
          </cell>
          <cell r="AP41">
            <v>0</v>
          </cell>
          <cell r="AQ41">
            <v>64</v>
          </cell>
          <cell r="AR41">
            <v>83.97</v>
          </cell>
          <cell r="AS41">
            <v>0</v>
          </cell>
          <cell r="AT41">
            <v>1300</v>
          </cell>
          <cell r="AU41">
            <v>1100</v>
          </cell>
        </row>
        <row r="42">
          <cell r="AH42" t="str">
            <v>EEA</v>
          </cell>
          <cell r="AI42" t="str">
            <v>EPOXY ENAMEL AMINE ADDUCT CURED</v>
          </cell>
          <cell r="AJ42" t="str">
            <v>4450(A-500)</v>
          </cell>
          <cell r="AK42" t="str">
            <v>1014</v>
          </cell>
          <cell r="AL42">
            <v>0</v>
          </cell>
          <cell r="AM42">
            <v>1</v>
          </cell>
          <cell r="AN42">
            <v>23.8</v>
          </cell>
          <cell r="AO42">
            <v>11.4</v>
          </cell>
          <cell r="AP42">
            <v>0</v>
          </cell>
          <cell r="AQ42">
            <v>37.82</v>
          </cell>
          <cell r="AR42">
            <v>83.33</v>
          </cell>
          <cell r="AS42">
            <v>0</v>
          </cell>
          <cell r="AT42">
            <v>900</v>
          </cell>
          <cell r="AU42">
            <v>950</v>
          </cell>
        </row>
        <row r="43">
          <cell r="AH43" t="str">
            <v>NEP</v>
          </cell>
          <cell r="AI43" t="str">
            <v>NON-REACTIVE EPOXY PRIMER</v>
          </cell>
          <cell r="AJ43" t="str">
            <v>4405(A-505)</v>
          </cell>
          <cell r="AK43">
            <v>0</v>
          </cell>
          <cell r="AL43">
            <v>0</v>
          </cell>
          <cell r="AM43">
            <v>1</v>
          </cell>
          <cell r="AN43">
            <v>19.2</v>
          </cell>
          <cell r="AO43">
            <v>0</v>
          </cell>
          <cell r="AP43">
            <v>0</v>
          </cell>
          <cell r="AQ43">
            <v>41.67</v>
          </cell>
          <cell r="AR43">
            <v>0</v>
          </cell>
          <cell r="AS43">
            <v>0</v>
          </cell>
          <cell r="AT43">
            <v>800</v>
          </cell>
        </row>
        <row r="44">
          <cell r="AH44" t="str">
            <v>ZCOP</v>
          </cell>
          <cell r="AI44" t="str">
            <v xml:space="preserve">ZINC CHROMATE-RED OXIDE/EPOXY PRIMER </v>
          </cell>
          <cell r="AJ44" t="str">
            <v>4451(A-510)</v>
          </cell>
          <cell r="AK44" t="str">
            <v>1016</v>
          </cell>
          <cell r="AL44" t="str">
            <v>530</v>
          </cell>
          <cell r="AM44">
            <v>1</v>
          </cell>
          <cell r="AN44">
            <v>18.2</v>
          </cell>
          <cell r="AO44">
            <v>8.1999999999999993</v>
          </cell>
          <cell r="AP44">
            <v>15.5</v>
          </cell>
          <cell r="AQ44">
            <v>42.86</v>
          </cell>
          <cell r="AR44">
            <v>85.37</v>
          </cell>
          <cell r="AS44">
            <v>36.450000000000003</v>
          </cell>
          <cell r="AT44">
            <v>780</v>
          </cell>
          <cell r="AU44">
            <v>700</v>
          </cell>
          <cell r="AV44">
            <v>565</v>
          </cell>
        </row>
        <row r="45">
          <cell r="AH45" t="str">
            <v>EPC</v>
          </cell>
          <cell r="AI45" t="str">
            <v xml:space="preserve">EPOXY ENAMEL/POLYAMIDE CURED </v>
          </cell>
          <cell r="AJ45" t="str">
            <v>4415(A-515)</v>
          </cell>
          <cell r="AK45">
            <v>0</v>
          </cell>
          <cell r="AL45">
            <v>0</v>
          </cell>
          <cell r="AM45">
            <v>1</v>
          </cell>
          <cell r="AN45">
            <v>19.8</v>
          </cell>
          <cell r="AO45">
            <v>0</v>
          </cell>
          <cell r="AP45">
            <v>0</v>
          </cell>
          <cell r="AQ45">
            <v>42.93</v>
          </cell>
          <cell r="AR45">
            <v>0</v>
          </cell>
          <cell r="AS45">
            <v>0</v>
          </cell>
          <cell r="AT45">
            <v>850</v>
          </cell>
        </row>
        <row r="46">
          <cell r="AH46" t="str">
            <v>4425(A-525)</v>
          </cell>
          <cell r="AI46" t="str">
            <v>EPOXY NON-SKID SURFACING</v>
          </cell>
          <cell r="AJ46" t="str">
            <v>4425(A-525)</v>
          </cell>
          <cell r="AK46" t="str">
            <v>1018</v>
          </cell>
          <cell r="AL46">
            <v>0</v>
          </cell>
          <cell r="AM46">
            <v>1</v>
          </cell>
          <cell r="AN46">
            <v>18</v>
          </cell>
          <cell r="AO46">
            <v>31.3</v>
          </cell>
          <cell r="AP46">
            <v>0</v>
          </cell>
          <cell r="AQ46">
            <v>37.78</v>
          </cell>
          <cell r="AR46">
            <v>47.92</v>
          </cell>
          <cell r="AS46">
            <v>0</v>
          </cell>
          <cell r="AT46">
            <v>680</v>
          </cell>
          <cell r="AU46">
            <v>1500</v>
          </cell>
        </row>
        <row r="47">
          <cell r="AH47" t="str">
            <v>EPAP</v>
          </cell>
          <cell r="AI47" t="str">
            <v>EPOXY-POLYAMIDE,ALLOY PRIMER.</v>
          </cell>
          <cell r="AJ47" t="str">
            <v>4465(A-650)</v>
          </cell>
          <cell r="AK47">
            <v>1020</v>
          </cell>
          <cell r="AL47">
            <v>0</v>
          </cell>
          <cell r="AM47">
            <v>1</v>
          </cell>
          <cell r="AN47">
            <v>21</v>
          </cell>
          <cell r="AO47">
            <v>26.92</v>
          </cell>
          <cell r="AP47">
            <v>0</v>
          </cell>
          <cell r="AQ47">
            <v>42.86</v>
          </cell>
          <cell r="AR47">
            <v>13</v>
          </cell>
          <cell r="AS47">
            <v>0</v>
          </cell>
          <cell r="AT47">
            <v>900</v>
          </cell>
          <cell r="AU47">
            <v>350</v>
          </cell>
        </row>
        <row r="48">
          <cell r="AI48" t="str">
            <v>LEAD SILICO CHROMATE EP.PRI./POLYAMIDE CURED</v>
          </cell>
          <cell r="AJ48" t="str">
            <v>4430(A-530)</v>
          </cell>
          <cell r="AK48">
            <v>0</v>
          </cell>
          <cell r="AL48">
            <v>0</v>
          </cell>
          <cell r="AM48">
            <v>1</v>
          </cell>
          <cell r="AN48">
            <v>21.97</v>
          </cell>
          <cell r="AO48">
            <v>0</v>
          </cell>
          <cell r="AP48">
            <v>0</v>
          </cell>
          <cell r="AQ48">
            <v>37.78</v>
          </cell>
          <cell r="AR48">
            <v>0</v>
          </cell>
          <cell r="AS48">
            <v>0</v>
          </cell>
          <cell r="AT48">
            <v>830</v>
          </cell>
        </row>
        <row r="49">
          <cell r="AH49" t="str">
            <v>ERLP</v>
          </cell>
          <cell r="AI49" t="str">
            <v>EPOXY RED LEAD POLYAMIDE CURED PRIMER</v>
          </cell>
          <cell r="AJ49" t="str">
            <v>4440(A-540)</v>
          </cell>
          <cell r="AK49" t="str">
            <v>1051</v>
          </cell>
          <cell r="AL49">
            <v>0</v>
          </cell>
          <cell r="AM49">
            <v>1</v>
          </cell>
          <cell r="AN49">
            <v>19.399999999999999</v>
          </cell>
          <cell r="AO49">
            <v>15.8</v>
          </cell>
          <cell r="AP49">
            <v>0</v>
          </cell>
          <cell r="AQ49">
            <v>42.78</v>
          </cell>
          <cell r="AR49">
            <v>43.04</v>
          </cell>
          <cell r="AS49">
            <v>0</v>
          </cell>
          <cell r="AT49">
            <v>830</v>
          </cell>
          <cell r="AU49">
            <v>680</v>
          </cell>
        </row>
        <row r="50">
          <cell r="AH50" t="str">
            <v>EROP</v>
          </cell>
          <cell r="AI50" t="str">
            <v>RED LEAD-RED OXIDE EP./POLYAMIDE CURED PRI.</v>
          </cell>
          <cell r="AJ50" t="str">
            <v>4445(A-545)</v>
          </cell>
          <cell r="AK50" t="str">
            <v>1060</v>
          </cell>
          <cell r="AL50">
            <v>0</v>
          </cell>
          <cell r="AM50">
            <v>1</v>
          </cell>
          <cell r="AN50">
            <v>18.7</v>
          </cell>
          <cell r="AO50">
            <v>20.9</v>
          </cell>
          <cell r="AP50">
            <v>0</v>
          </cell>
          <cell r="AQ50">
            <v>42.78</v>
          </cell>
          <cell r="AR50">
            <v>28.71</v>
          </cell>
          <cell r="AS50">
            <v>0</v>
          </cell>
          <cell r="AT50">
            <v>800</v>
          </cell>
          <cell r="AU50">
            <v>600</v>
          </cell>
        </row>
        <row r="51">
          <cell r="AH51" t="str">
            <v>ETC</v>
          </cell>
          <cell r="AI51" t="str">
            <v>TAR EPOXY COATING/AMINE CURED</v>
          </cell>
          <cell r="AJ51" t="str">
            <v>4460(A-560)</v>
          </cell>
          <cell r="AK51" t="str">
            <v>1070(EP-10)</v>
          </cell>
          <cell r="AL51">
            <v>0</v>
          </cell>
          <cell r="AM51">
            <v>1</v>
          </cell>
          <cell r="AN51">
            <v>11.69</v>
          </cell>
          <cell r="AO51">
            <v>12.2</v>
          </cell>
          <cell r="AP51">
            <v>0</v>
          </cell>
          <cell r="AQ51">
            <v>42.78</v>
          </cell>
          <cell r="AR51">
            <v>57.38</v>
          </cell>
          <cell r="AS51">
            <v>0</v>
          </cell>
          <cell r="AT51">
            <v>500</v>
          </cell>
          <cell r="AU51">
            <v>700</v>
          </cell>
          <cell r="AV51">
            <v>1500</v>
          </cell>
        </row>
        <row r="52">
          <cell r="AH52" t="str">
            <v>EWB</v>
          </cell>
          <cell r="AI52" t="str">
            <v>WATER BASE EPOXY ENAMEL/POLTAMINE CURED</v>
          </cell>
          <cell r="AJ52" t="str">
            <v>4458(A-580)</v>
          </cell>
          <cell r="AK52" t="str">
            <v>1017(EP-07)</v>
          </cell>
          <cell r="AL52" t="str">
            <v>96</v>
          </cell>
          <cell r="AM52">
            <v>1</v>
          </cell>
          <cell r="AN52">
            <v>34.4</v>
          </cell>
          <cell r="AO52">
            <v>16</v>
          </cell>
          <cell r="AP52">
            <v>32.700000000000003</v>
          </cell>
          <cell r="AQ52">
            <v>37.79</v>
          </cell>
          <cell r="AR52">
            <v>43.75</v>
          </cell>
          <cell r="AS52">
            <v>45.87</v>
          </cell>
          <cell r="AT52">
            <v>1300</v>
          </cell>
          <cell r="AU52">
            <v>700</v>
          </cell>
          <cell r="AV52">
            <v>1500</v>
          </cell>
        </row>
        <row r="53">
          <cell r="AH53" t="str">
            <v>CCTE</v>
          </cell>
          <cell r="AI53" t="str">
            <v>CATALYZED COAL TAR EPOXY POLYAMINE CURED</v>
          </cell>
          <cell r="AJ53" t="str">
            <v>4459(A-590)</v>
          </cell>
          <cell r="AK53" t="str">
            <v>SP-06</v>
          </cell>
          <cell r="AL53">
            <v>0</v>
          </cell>
          <cell r="AM53">
            <v>1</v>
          </cell>
          <cell r="AN53">
            <v>12.6</v>
          </cell>
          <cell r="AO53">
            <v>32.1</v>
          </cell>
          <cell r="AP53">
            <v>0</v>
          </cell>
          <cell r="AQ53">
            <v>55.56</v>
          </cell>
          <cell r="AR53">
            <v>42.37</v>
          </cell>
          <cell r="AS53">
            <v>0</v>
          </cell>
          <cell r="AT53">
            <v>700</v>
          </cell>
          <cell r="AU53">
            <v>1360</v>
          </cell>
        </row>
        <row r="54">
          <cell r="AH54" t="str">
            <v>EPF</v>
          </cell>
          <cell r="AI54" t="str">
            <v>EPOXY-POLYAMINE,FINISH</v>
          </cell>
          <cell r="AJ54" t="str">
            <v>4465(A-650)</v>
          </cell>
          <cell r="AK54" t="str">
            <v>SP-08</v>
          </cell>
          <cell r="AL54">
            <v>0</v>
          </cell>
          <cell r="AM54">
            <v>1</v>
          </cell>
          <cell r="AN54">
            <v>21</v>
          </cell>
          <cell r="AO54">
            <v>24.4</v>
          </cell>
          <cell r="AP54">
            <v>0</v>
          </cell>
          <cell r="AQ54">
            <v>42.86</v>
          </cell>
          <cell r="AR54">
            <v>25</v>
          </cell>
          <cell r="AS54">
            <v>0</v>
          </cell>
          <cell r="AT54">
            <v>900</v>
          </cell>
          <cell r="AU54">
            <v>610</v>
          </cell>
        </row>
        <row r="55">
          <cell r="AH55" t="str">
            <v>EPRLP</v>
          </cell>
          <cell r="AI55" t="str">
            <v>EPOXY/POLYAMINE,RED LEAD PRIMER</v>
          </cell>
          <cell r="AJ55" t="str">
            <v>4570(A-700)</v>
          </cell>
          <cell r="AK55" t="str">
            <v>SP-09</v>
          </cell>
          <cell r="AL55">
            <v>0</v>
          </cell>
          <cell r="AM55">
            <v>1</v>
          </cell>
          <cell r="AN55">
            <v>21</v>
          </cell>
          <cell r="AO55">
            <v>32</v>
          </cell>
          <cell r="AP55">
            <v>0</v>
          </cell>
          <cell r="AQ55">
            <v>42.86</v>
          </cell>
          <cell r="AR55">
            <v>23.75</v>
          </cell>
          <cell r="AS55">
            <v>0</v>
          </cell>
          <cell r="AT55">
            <v>900</v>
          </cell>
          <cell r="AU55">
            <v>760</v>
          </cell>
        </row>
        <row r="56">
          <cell r="AH56" t="str">
            <v>EMOP</v>
          </cell>
          <cell r="AI56" t="str">
            <v xml:space="preserve">EPOXY MIO PRIMER </v>
          </cell>
          <cell r="AJ56" t="str">
            <v>4691(Ar-910)</v>
          </cell>
          <cell r="AK56" t="str">
            <v>1050(EP-20)</v>
          </cell>
          <cell r="AL56" t="str">
            <v>76</v>
          </cell>
          <cell r="AM56">
            <v>1</v>
          </cell>
          <cell r="AN56">
            <v>17.3</v>
          </cell>
          <cell r="AO56">
            <v>9.2799999999999994</v>
          </cell>
          <cell r="AP56">
            <v>30.9</v>
          </cell>
          <cell r="AQ56">
            <v>43.35</v>
          </cell>
          <cell r="AR56">
            <v>31.25</v>
          </cell>
          <cell r="AS56">
            <v>25.89</v>
          </cell>
          <cell r="AT56">
            <v>750</v>
          </cell>
          <cell r="AU56">
            <v>290</v>
          </cell>
          <cell r="AV56">
            <v>800</v>
          </cell>
        </row>
        <row r="57">
          <cell r="AH57" t="str">
            <v>EPCP</v>
          </cell>
          <cell r="AI57" t="str">
            <v>EPOXY-PHENOLIC CURED PRIMER .</v>
          </cell>
          <cell r="AJ57" t="str">
            <v>4691(Ar-910)</v>
          </cell>
          <cell r="AK57" t="str">
            <v>1060</v>
          </cell>
          <cell r="AL57" t="str">
            <v>76</v>
          </cell>
          <cell r="AM57">
            <v>1</v>
          </cell>
          <cell r="AN57">
            <v>17.3</v>
          </cell>
          <cell r="AO57">
            <v>19.2</v>
          </cell>
          <cell r="AP57">
            <v>30.9</v>
          </cell>
          <cell r="AQ57">
            <v>43.35</v>
          </cell>
          <cell r="AR57">
            <v>31.25</v>
          </cell>
          <cell r="AS57">
            <v>25.89</v>
          </cell>
          <cell r="AT57">
            <v>750</v>
          </cell>
          <cell r="AU57">
            <v>600</v>
          </cell>
          <cell r="AV57">
            <v>800</v>
          </cell>
        </row>
        <row r="59">
          <cell r="AI59" t="str">
            <v xml:space="preserve">CHLORINATED RUBBER RESIN </v>
          </cell>
        </row>
        <row r="60">
          <cell r="AH60" t="str">
            <v>CRRLP</v>
          </cell>
          <cell r="AI60" t="str">
            <v xml:space="preserve">CALORINATED RUBBER RED LEAD PRIMER </v>
          </cell>
          <cell r="AJ60" t="str">
            <v>0201</v>
          </cell>
          <cell r="AK60" t="str">
            <v>1402(RF-63)</v>
          </cell>
          <cell r="AL60" t="str">
            <v>530</v>
          </cell>
          <cell r="AM60">
            <v>1</v>
          </cell>
          <cell r="AN60">
            <v>14.7</v>
          </cell>
          <cell r="AO60">
            <v>12.9</v>
          </cell>
          <cell r="AP60">
            <v>15.5</v>
          </cell>
          <cell r="AQ60">
            <v>32.65</v>
          </cell>
          <cell r="AR60">
            <v>37.979999999999997</v>
          </cell>
          <cell r="AS60">
            <v>36.450000000000003</v>
          </cell>
          <cell r="AT60">
            <v>480</v>
          </cell>
          <cell r="AU60">
            <v>490</v>
          </cell>
          <cell r="AV60">
            <v>565</v>
          </cell>
        </row>
        <row r="61">
          <cell r="AH61" t="str">
            <v>CRZCP</v>
          </cell>
          <cell r="AI61" t="str">
            <v>CHLORINATED RUBBER PRIMER ZINC CHROMATE PR.</v>
          </cell>
          <cell r="AJ61" t="str">
            <v>0211</v>
          </cell>
          <cell r="AK61" t="str">
            <v>1450(RF-67)</v>
          </cell>
          <cell r="AL61" t="str">
            <v>540</v>
          </cell>
          <cell r="AM61">
            <v>1</v>
          </cell>
          <cell r="AN61">
            <v>15.5</v>
          </cell>
          <cell r="AO61">
            <v>11.3</v>
          </cell>
          <cell r="AP61">
            <v>14.1</v>
          </cell>
          <cell r="AQ61">
            <v>30.97</v>
          </cell>
          <cell r="AR61">
            <v>42.48</v>
          </cell>
          <cell r="AS61">
            <v>36.450000000000003</v>
          </cell>
          <cell r="AT61">
            <v>480</v>
          </cell>
          <cell r="AU61">
            <v>480</v>
          </cell>
          <cell r="AV61">
            <v>514</v>
          </cell>
        </row>
        <row r="62">
          <cell r="AH62" t="str">
            <v>CRROP</v>
          </cell>
          <cell r="AI62" t="str">
            <v xml:space="preserve">CHLORINATED RUBBER RED OXIDE PRIMER </v>
          </cell>
          <cell r="AJ62" t="str">
            <v>0221</v>
          </cell>
          <cell r="AK62" t="str">
            <v>1403(RF-65)</v>
          </cell>
          <cell r="AL62" t="str">
            <v>510</v>
          </cell>
          <cell r="AM62">
            <v>1</v>
          </cell>
          <cell r="AN62">
            <v>14.6</v>
          </cell>
          <cell r="AO62">
            <v>12.1</v>
          </cell>
          <cell r="AP62">
            <v>31</v>
          </cell>
          <cell r="AQ62">
            <v>30.82</v>
          </cell>
          <cell r="AR62">
            <v>38.020000000000003</v>
          </cell>
          <cell r="AS62">
            <v>38.549999999999997</v>
          </cell>
          <cell r="AT62">
            <v>450</v>
          </cell>
          <cell r="AU62">
            <v>460</v>
          </cell>
          <cell r="AV62">
            <v>1195</v>
          </cell>
        </row>
        <row r="63">
          <cell r="AH63" t="str">
            <v>CRF</v>
          </cell>
          <cell r="AI63" t="str">
            <v xml:space="preserve">CHLORINATED RUBBER FINISH </v>
          </cell>
          <cell r="AJ63" t="str">
            <v>0251</v>
          </cell>
          <cell r="AK63" t="str">
            <v>1401</v>
          </cell>
          <cell r="AL63" t="str">
            <v>520</v>
          </cell>
          <cell r="AM63">
            <v>1</v>
          </cell>
          <cell r="AN63">
            <v>18.899999999999999</v>
          </cell>
          <cell r="AO63">
            <v>15.8</v>
          </cell>
          <cell r="AP63">
            <v>16.7</v>
          </cell>
          <cell r="AQ63">
            <v>31.75</v>
          </cell>
          <cell r="AR63">
            <v>34.18</v>
          </cell>
          <cell r="AS63">
            <v>33.83</v>
          </cell>
          <cell r="AT63">
            <v>600</v>
          </cell>
          <cell r="AU63">
            <v>540</v>
          </cell>
          <cell r="AV63">
            <v>565</v>
          </cell>
        </row>
        <row r="64">
          <cell r="AH64" t="str">
            <v>CRATP</v>
          </cell>
          <cell r="AI64" t="str">
            <v>C RUBBER ALUMINUM TRIPOLYPHOSPHATE PRIMER</v>
          </cell>
          <cell r="AJ64" t="str">
            <v>0203</v>
          </cell>
          <cell r="AK64">
            <v>0</v>
          </cell>
          <cell r="AL64" t="str">
            <v>531</v>
          </cell>
          <cell r="AM64">
            <v>1</v>
          </cell>
          <cell r="AN64">
            <v>13.4</v>
          </cell>
          <cell r="AO64">
            <v>0</v>
          </cell>
          <cell r="AP64">
            <v>14.5</v>
          </cell>
          <cell r="AQ64">
            <v>37.31</v>
          </cell>
          <cell r="AR64">
            <v>0</v>
          </cell>
          <cell r="AS64">
            <v>36.409999999999997</v>
          </cell>
          <cell r="AT64">
            <v>500</v>
          </cell>
          <cell r="AU64">
            <v>0</v>
          </cell>
          <cell r="AV64">
            <v>528</v>
          </cell>
        </row>
        <row r="65">
          <cell r="AH65" t="str">
            <v>PCRF</v>
          </cell>
          <cell r="AI65" t="str">
            <v>PIGMENTED CHLORINATED RUBBER FINISH</v>
          </cell>
          <cell r="AJ65" t="str">
            <v>4470(C-700)</v>
          </cell>
          <cell r="AK65" t="str">
            <v>RF-51~56</v>
          </cell>
          <cell r="AL65" t="str">
            <v>560</v>
          </cell>
          <cell r="AM65">
            <v>1</v>
          </cell>
          <cell r="AN65">
            <v>27.1</v>
          </cell>
          <cell r="AO65">
            <v>12.3</v>
          </cell>
          <cell r="AP65">
            <v>13.5</v>
          </cell>
          <cell r="AQ65">
            <v>33.21</v>
          </cell>
          <cell r="AR65">
            <v>38.21</v>
          </cell>
          <cell r="AS65">
            <v>33.78</v>
          </cell>
          <cell r="AT65">
            <v>900</v>
          </cell>
          <cell r="AU65">
            <v>470</v>
          </cell>
          <cell r="AV65">
            <v>456</v>
          </cell>
        </row>
        <row r="66">
          <cell r="AH66" t="str">
            <v>CRRLP</v>
          </cell>
          <cell r="AI66" t="str">
            <v xml:space="preserve">CHLORINATED RUBBER RED LEAD PRIMER </v>
          </cell>
          <cell r="AJ66" t="str">
            <v>4575(C-750)</v>
          </cell>
          <cell r="AK66">
            <v>0</v>
          </cell>
          <cell r="AL66" t="str">
            <v>500</v>
          </cell>
          <cell r="AM66">
            <v>1</v>
          </cell>
          <cell r="AN66">
            <v>17.2</v>
          </cell>
          <cell r="AO66">
            <v>0</v>
          </cell>
          <cell r="AP66">
            <v>15</v>
          </cell>
          <cell r="AQ66">
            <v>37.79</v>
          </cell>
          <cell r="AR66">
            <v>0</v>
          </cell>
          <cell r="AS66">
            <v>30.4</v>
          </cell>
          <cell r="AT66">
            <v>650</v>
          </cell>
          <cell r="AU66">
            <v>0</v>
          </cell>
          <cell r="AV66">
            <v>456</v>
          </cell>
        </row>
        <row r="67">
          <cell r="AH67" t="str">
            <v>CRROP</v>
          </cell>
          <cell r="AI67" t="str">
            <v xml:space="preserve">CHLORINATED RUBBER RED LEAD-RED OXIDE PRIMER </v>
          </cell>
          <cell r="AJ67" t="str">
            <v>4576(C-760)</v>
          </cell>
          <cell r="AK67">
            <v>0</v>
          </cell>
          <cell r="AL67" t="str">
            <v>550</v>
          </cell>
          <cell r="AM67">
            <v>1</v>
          </cell>
          <cell r="AN67">
            <v>15.9</v>
          </cell>
          <cell r="AO67">
            <v>0</v>
          </cell>
          <cell r="AP67">
            <v>14.8</v>
          </cell>
          <cell r="AQ67">
            <v>38.99</v>
          </cell>
          <cell r="AR67">
            <v>0</v>
          </cell>
          <cell r="AS67">
            <v>33.78</v>
          </cell>
          <cell r="AT67">
            <v>620</v>
          </cell>
          <cell r="AU67">
            <v>0</v>
          </cell>
          <cell r="AV67">
            <v>500</v>
          </cell>
        </row>
        <row r="68">
          <cell r="AH68" t="str">
            <v>VZCP</v>
          </cell>
          <cell r="AI68" t="str">
            <v>CHLORINATED RUBBER BASE M.I.O.COATING</v>
          </cell>
          <cell r="AJ68" t="str">
            <v>4693(Ar-930)</v>
          </cell>
          <cell r="AK68" t="str">
            <v>1452(RF-68)</v>
          </cell>
          <cell r="AL68" t="str">
            <v>600</v>
          </cell>
          <cell r="AM68">
            <v>1</v>
          </cell>
          <cell r="AN68">
            <v>16.399999999999999</v>
          </cell>
          <cell r="AO68">
            <v>13.2</v>
          </cell>
          <cell r="AP68">
            <v>14.8</v>
          </cell>
          <cell r="AQ68">
            <v>37.799999999999997</v>
          </cell>
          <cell r="AR68">
            <v>37.880000000000003</v>
          </cell>
          <cell r="AS68">
            <v>33.72</v>
          </cell>
          <cell r="AT68">
            <v>620</v>
          </cell>
          <cell r="AU68">
            <v>500</v>
          </cell>
          <cell r="AV68">
            <v>499</v>
          </cell>
        </row>
        <row r="70">
          <cell r="AH70" t="str">
            <v>HF400</v>
          </cell>
          <cell r="AI70" t="str">
            <v>HEAT-RESISTING PAINT 400'C ALUM. SERIES.</v>
          </cell>
          <cell r="AJ70" t="str">
            <v>0654</v>
          </cell>
          <cell r="AK70" t="str">
            <v>1503</v>
          </cell>
          <cell r="AV70">
            <v>406</v>
          </cell>
        </row>
        <row r="71">
          <cell r="AI71" t="str">
            <v xml:space="preserve">SILICONE RESIN </v>
          </cell>
          <cell r="AT71">
            <v>440</v>
          </cell>
        </row>
        <row r="72">
          <cell r="AH72" t="str">
            <v>HP200</v>
          </cell>
          <cell r="AI72" t="str">
            <v>HEAT-RESISTING PRIMER 200'C ,SILICONE SERIES.</v>
          </cell>
          <cell r="AJ72" t="str">
            <v>0631</v>
          </cell>
          <cell r="AK72" t="str">
            <v>1512</v>
          </cell>
          <cell r="AL72">
            <v>0</v>
          </cell>
          <cell r="AM72">
            <v>1</v>
          </cell>
          <cell r="AN72">
            <v>16.5</v>
          </cell>
          <cell r="AO72">
            <v>26.2</v>
          </cell>
          <cell r="AP72">
            <v>0</v>
          </cell>
          <cell r="AQ72">
            <v>36.36</v>
          </cell>
          <cell r="AR72">
            <v>38.17</v>
          </cell>
          <cell r="AS72">
            <v>0</v>
          </cell>
          <cell r="AT72">
            <v>600</v>
          </cell>
          <cell r="AU72">
            <v>1000</v>
          </cell>
        </row>
        <row r="73">
          <cell r="AH73" t="str">
            <v>HP300</v>
          </cell>
          <cell r="AI73" t="str">
            <v xml:space="preserve">HEAT-RESISTING PRIMER 300'C </v>
          </cell>
          <cell r="AJ73" t="str">
            <v>0632</v>
          </cell>
          <cell r="AK73" t="str">
            <v>1507</v>
          </cell>
          <cell r="AL73" t="str">
            <v>330-1</v>
          </cell>
          <cell r="AM73">
            <v>1</v>
          </cell>
          <cell r="AN73">
            <v>20.7</v>
          </cell>
          <cell r="AO73">
            <v>20.399999999999999</v>
          </cell>
          <cell r="AP73">
            <v>29</v>
          </cell>
          <cell r="AQ73">
            <v>36.229999999999997</v>
          </cell>
          <cell r="AR73">
            <v>38.24</v>
          </cell>
          <cell r="AS73">
            <v>33.76</v>
          </cell>
          <cell r="AT73">
            <v>750</v>
          </cell>
          <cell r="AU73">
            <v>780</v>
          </cell>
          <cell r="AV73">
            <v>979</v>
          </cell>
        </row>
        <row r="74">
          <cell r="AH74" t="str">
            <v>HP500</v>
          </cell>
          <cell r="AI74" t="str">
            <v>HEAT-RESISTING PRIMER 500'C</v>
          </cell>
          <cell r="AJ74" t="str">
            <v>0634</v>
          </cell>
          <cell r="AK74" t="str">
            <v>1501</v>
          </cell>
          <cell r="AL74">
            <v>0</v>
          </cell>
          <cell r="AM74">
            <v>1</v>
          </cell>
          <cell r="AN74">
            <v>35.799999999999997</v>
          </cell>
          <cell r="AO74">
            <v>34.1</v>
          </cell>
          <cell r="AP74">
            <v>0</v>
          </cell>
          <cell r="AQ74">
            <v>36.31</v>
          </cell>
          <cell r="AR74">
            <v>38.119999999999997</v>
          </cell>
          <cell r="AS74">
            <v>0</v>
          </cell>
          <cell r="AT74">
            <v>1300</v>
          </cell>
          <cell r="AU74">
            <v>1300</v>
          </cell>
        </row>
        <row r="75">
          <cell r="AH75" t="str">
            <v>HP600</v>
          </cell>
          <cell r="AI75" t="str">
            <v>HEAT-RESISTING PRIMER 600'C</v>
          </cell>
          <cell r="AJ75" t="str">
            <v>0635</v>
          </cell>
          <cell r="AK75" t="str">
            <v>1500</v>
          </cell>
          <cell r="AL75" t="str">
            <v>320-1</v>
          </cell>
          <cell r="AM75">
            <v>1</v>
          </cell>
          <cell r="AN75">
            <v>44.09</v>
          </cell>
          <cell r="AO75">
            <v>34.1</v>
          </cell>
          <cell r="AP75">
            <v>44.4</v>
          </cell>
          <cell r="AQ75">
            <v>31.75</v>
          </cell>
          <cell r="AR75">
            <v>38.119999999999997</v>
          </cell>
          <cell r="AS75">
            <v>33.78</v>
          </cell>
          <cell r="AT75">
            <v>1400</v>
          </cell>
          <cell r="AU75">
            <v>1300</v>
          </cell>
          <cell r="AV75">
            <v>1500</v>
          </cell>
        </row>
        <row r="76">
          <cell r="AH76" t="str">
            <v>HF200</v>
          </cell>
          <cell r="AI76" t="str">
            <v>HEAT-RESISTING PAINT 200'C SILICONE SREIES.</v>
          </cell>
          <cell r="AJ76" t="str">
            <v>0651</v>
          </cell>
          <cell r="AK76" t="str">
            <v>1504</v>
          </cell>
          <cell r="AL76">
            <v>0</v>
          </cell>
          <cell r="AM76">
            <v>1</v>
          </cell>
          <cell r="AN76">
            <v>17.5</v>
          </cell>
          <cell r="AO76">
            <v>27.3</v>
          </cell>
          <cell r="AP76">
            <v>0</v>
          </cell>
          <cell r="AQ76">
            <v>30.29</v>
          </cell>
          <cell r="AR76">
            <v>28.57</v>
          </cell>
          <cell r="AS76">
            <v>0</v>
          </cell>
          <cell r="AT76">
            <v>530</v>
          </cell>
          <cell r="AU76">
            <v>780</v>
          </cell>
        </row>
        <row r="77">
          <cell r="AH77" t="str">
            <v>HF300</v>
          </cell>
          <cell r="AI77" t="str">
            <v>HEAT-RESISTING PAINT 300'C</v>
          </cell>
          <cell r="AJ77" t="str">
            <v>0652</v>
          </cell>
          <cell r="AK77" t="str">
            <v>1505</v>
          </cell>
          <cell r="AL77" t="str">
            <v>330</v>
          </cell>
          <cell r="AM77">
            <v>1</v>
          </cell>
          <cell r="AN77">
            <v>27.6</v>
          </cell>
          <cell r="AO77">
            <v>27.3</v>
          </cell>
          <cell r="AP77">
            <v>28.4</v>
          </cell>
          <cell r="AQ77">
            <v>27.17</v>
          </cell>
          <cell r="AR77">
            <v>28.57</v>
          </cell>
          <cell r="AS77">
            <v>32.54</v>
          </cell>
          <cell r="AT77">
            <v>750</v>
          </cell>
          <cell r="AU77">
            <v>780</v>
          </cell>
          <cell r="AV77">
            <v>924</v>
          </cell>
        </row>
        <row r="78">
          <cell r="AH78" t="str">
            <v>HF400</v>
          </cell>
          <cell r="AI78" t="str">
            <v>HEAT-RESISTING PAINT 400'C ALUM. SERIES.</v>
          </cell>
          <cell r="AJ78" t="str">
            <v>0654</v>
          </cell>
          <cell r="AK78" t="str">
            <v>1503</v>
          </cell>
          <cell r="AL78">
            <v>0</v>
          </cell>
          <cell r="AM78">
            <v>1</v>
          </cell>
          <cell r="AN78">
            <v>51.61</v>
          </cell>
          <cell r="AO78">
            <v>59.4</v>
          </cell>
          <cell r="AP78">
            <v>0</v>
          </cell>
          <cell r="AQ78">
            <v>25.19</v>
          </cell>
          <cell r="AR78">
            <v>28.62</v>
          </cell>
          <cell r="AS78">
            <v>0</v>
          </cell>
          <cell r="AT78">
            <v>1300</v>
          </cell>
          <cell r="AU78">
            <v>1700</v>
          </cell>
        </row>
        <row r="79">
          <cell r="AH79" t="str">
            <v>HF600</v>
          </cell>
          <cell r="AI79" t="str">
            <v>HEAT-RESISTING PAINT 600'C</v>
          </cell>
          <cell r="AJ79" t="str">
            <v>0655</v>
          </cell>
          <cell r="AK79" t="str">
            <v>1508</v>
          </cell>
          <cell r="AL79" t="str">
            <v>320</v>
          </cell>
          <cell r="AM79">
            <v>1</v>
          </cell>
          <cell r="AN79">
            <v>74.400000000000006</v>
          </cell>
          <cell r="AO79">
            <v>52.39</v>
          </cell>
          <cell r="AP79">
            <v>43.5</v>
          </cell>
          <cell r="AQ79">
            <v>20.16</v>
          </cell>
          <cell r="AR79">
            <v>28.63</v>
          </cell>
          <cell r="AS79">
            <v>32.479999999999997</v>
          </cell>
          <cell r="AT79">
            <v>1500</v>
          </cell>
          <cell r="AU79">
            <v>1500</v>
          </cell>
          <cell r="AV79">
            <v>1413</v>
          </cell>
        </row>
        <row r="80">
          <cell r="AH80" t="str">
            <v>ITIP</v>
          </cell>
          <cell r="AI80" t="str">
            <v>THERMOINDICATIVE PAINT INTERBOND TEMP. INDICATING PAINT</v>
          </cell>
          <cell r="AJ80" t="str">
            <v>0654</v>
          </cell>
          <cell r="AK80" t="str">
            <v>HAA-705</v>
          </cell>
          <cell r="AL80">
            <v>0</v>
          </cell>
          <cell r="AM80">
            <v>1</v>
          </cell>
          <cell r="AN80">
            <v>51.61</v>
          </cell>
          <cell r="AO80">
            <v>68</v>
          </cell>
          <cell r="AP80">
            <v>0</v>
          </cell>
          <cell r="AQ80">
            <v>25.19</v>
          </cell>
          <cell r="AR80">
            <v>10</v>
          </cell>
          <cell r="AS80">
            <v>0</v>
          </cell>
          <cell r="AT80">
            <v>1300</v>
          </cell>
          <cell r="AU80">
            <v>680</v>
          </cell>
        </row>
        <row r="81">
          <cell r="AI81" t="str">
            <v>RED LEAD PRIMER</v>
          </cell>
          <cell r="AJ81" t="str">
            <v>0102</v>
          </cell>
          <cell r="AK81" t="str">
            <v>906(OP-92)</v>
          </cell>
          <cell r="AL81" t="str">
            <v>220</v>
          </cell>
          <cell r="AM81">
            <v>1</v>
          </cell>
          <cell r="AN81">
            <v>8.7799999999999994</v>
          </cell>
          <cell r="AO81">
            <v>10</v>
          </cell>
          <cell r="AP81">
            <v>12.4</v>
          </cell>
          <cell r="AQ81">
            <v>47.83</v>
          </cell>
          <cell r="AR81">
            <v>42</v>
          </cell>
          <cell r="AS81">
            <v>38.71</v>
          </cell>
          <cell r="AT81">
            <v>420</v>
          </cell>
          <cell r="AU81">
            <v>420</v>
          </cell>
          <cell r="AV81">
            <v>480</v>
          </cell>
        </row>
        <row r="82">
          <cell r="AI82" t="str">
            <v xml:space="preserve">POLY-VINYL BUTYRAL RESIN (PVB) </v>
          </cell>
          <cell r="AJ82">
            <v>0</v>
          </cell>
          <cell r="AK82">
            <v>0</v>
          </cell>
          <cell r="AL82">
            <v>0</v>
          </cell>
          <cell r="AM82">
            <v>0</v>
          </cell>
          <cell r="AN82">
            <v>0</v>
          </cell>
          <cell r="AO82">
            <v>0</v>
          </cell>
          <cell r="AP82">
            <v>0</v>
          </cell>
          <cell r="AQ82">
            <v>0</v>
          </cell>
          <cell r="AR82">
            <v>0</v>
          </cell>
          <cell r="AS82">
            <v>0</v>
          </cell>
          <cell r="AT82">
            <v>540</v>
          </cell>
          <cell r="AU82">
            <v>570</v>
          </cell>
        </row>
        <row r="83">
          <cell r="AH83" t="str">
            <v>VRLP</v>
          </cell>
          <cell r="AI83" t="str">
            <v>VINYL RED LEAD PRIMER</v>
          </cell>
          <cell r="AJ83" t="str">
            <v>0301</v>
          </cell>
          <cell r="AK83" t="str">
            <v>SP30(VP-71)</v>
          </cell>
          <cell r="AL83" t="str">
            <v xml:space="preserve"> 21</v>
          </cell>
          <cell r="AM83">
            <v>1</v>
          </cell>
          <cell r="AN83">
            <v>21.8</v>
          </cell>
          <cell r="AO83">
            <v>25.3</v>
          </cell>
          <cell r="AP83">
            <v>64.900000000000006</v>
          </cell>
          <cell r="AQ83">
            <v>25.23</v>
          </cell>
          <cell r="AR83">
            <v>23.72</v>
          </cell>
          <cell r="AS83">
            <v>21.57</v>
          </cell>
          <cell r="AT83">
            <v>550</v>
          </cell>
          <cell r="AU83">
            <v>600</v>
          </cell>
          <cell r="AV83">
            <v>1400</v>
          </cell>
        </row>
        <row r="84">
          <cell r="AH84" t="str">
            <v>VZCP</v>
          </cell>
          <cell r="AI84" t="str">
            <v>VINYL ZINC CHRMATE PRIMER</v>
          </cell>
          <cell r="AJ84" t="str">
            <v>0311</v>
          </cell>
          <cell r="AK84" t="str">
            <v>VP-72</v>
          </cell>
          <cell r="AL84">
            <v>0</v>
          </cell>
          <cell r="AM84">
            <v>1</v>
          </cell>
          <cell r="AN84">
            <v>24.5</v>
          </cell>
          <cell r="AO84">
            <v>28.8</v>
          </cell>
          <cell r="AP84">
            <v>0</v>
          </cell>
          <cell r="AQ84">
            <v>22.04</v>
          </cell>
          <cell r="AR84">
            <v>19.79</v>
          </cell>
          <cell r="AS84">
            <v>0</v>
          </cell>
          <cell r="AT84">
            <v>540</v>
          </cell>
          <cell r="AU84">
            <v>570</v>
          </cell>
        </row>
        <row r="85">
          <cell r="AH85" t="str">
            <v>WP</v>
          </cell>
          <cell r="AI85" t="str">
            <v>WASH PRIMER</v>
          </cell>
          <cell r="AJ85" t="str">
            <v>0345</v>
          </cell>
          <cell r="AK85" t="str">
            <v>908(SP-02)</v>
          </cell>
          <cell r="AL85" t="str">
            <v xml:space="preserve"> 11</v>
          </cell>
          <cell r="AM85">
            <v>1</v>
          </cell>
          <cell r="AN85">
            <v>55.83</v>
          </cell>
          <cell r="AO85">
            <v>37.1</v>
          </cell>
          <cell r="AP85">
            <v>78.3</v>
          </cell>
          <cell r="AQ85">
            <v>8.06</v>
          </cell>
          <cell r="AR85">
            <v>11.86</v>
          </cell>
          <cell r="AS85">
            <v>8.94</v>
          </cell>
          <cell r="AT85">
            <v>450</v>
          </cell>
          <cell r="AU85">
            <v>440</v>
          </cell>
          <cell r="AV85">
            <v>700</v>
          </cell>
        </row>
        <row r="86">
          <cell r="AH86" t="str">
            <v>VE</v>
          </cell>
          <cell r="AI86" t="str">
            <v xml:space="preserve">VINYL ENAMEL </v>
          </cell>
          <cell r="AJ86" t="str">
            <v>0351</v>
          </cell>
          <cell r="AK86" t="str">
            <v>SP32(VA-11)</v>
          </cell>
          <cell r="AL86">
            <v>0</v>
          </cell>
          <cell r="AM86">
            <v>1</v>
          </cell>
          <cell r="AN86">
            <v>29.1</v>
          </cell>
          <cell r="AO86">
            <v>26.21</v>
          </cell>
          <cell r="AP86">
            <v>0</v>
          </cell>
          <cell r="AQ86">
            <v>18.899999999999999</v>
          </cell>
          <cell r="AR86">
            <v>19.079999999999998</v>
          </cell>
          <cell r="AS86">
            <v>0</v>
          </cell>
          <cell r="AT86">
            <v>550</v>
          </cell>
          <cell r="AU86">
            <v>500</v>
          </cell>
        </row>
        <row r="87">
          <cell r="AI87" t="str">
            <v>PIGMENTED PVC VINYL FINISH</v>
          </cell>
          <cell r="AJ87" t="str">
            <v>4340(U-400)</v>
          </cell>
          <cell r="AK87" t="str">
            <v>SP34(VA-51)</v>
          </cell>
          <cell r="AL87">
            <v>0</v>
          </cell>
          <cell r="AM87">
            <v>1</v>
          </cell>
          <cell r="AN87">
            <v>21.2</v>
          </cell>
          <cell r="AO87">
            <v>27.3</v>
          </cell>
          <cell r="AP87">
            <v>0</v>
          </cell>
          <cell r="AQ87">
            <v>30.19</v>
          </cell>
          <cell r="AR87">
            <v>19.78</v>
          </cell>
          <cell r="AS87">
            <v>0</v>
          </cell>
          <cell r="AT87">
            <v>640</v>
          </cell>
          <cell r="AU87">
            <v>540</v>
          </cell>
        </row>
        <row r="89">
          <cell r="AI89" t="str">
            <v xml:space="preserve">POLYOL POLYISOCYANATE </v>
          </cell>
        </row>
        <row r="90">
          <cell r="AH90" t="str">
            <v>PCC</v>
          </cell>
          <cell r="AI90" t="str">
            <v xml:space="preserve">POLYURETHANE COATING CLEAR </v>
          </cell>
          <cell r="AJ90" t="str">
            <v>0550</v>
          </cell>
          <cell r="AK90" t="str">
            <v>722</v>
          </cell>
          <cell r="AL90" t="str">
            <v xml:space="preserve"> 67</v>
          </cell>
          <cell r="AM90">
            <v>1</v>
          </cell>
          <cell r="AN90">
            <v>27.8</v>
          </cell>
          <cell r="AO90">
            <v>29.8</v>
          </cell>
          <cell r="AP90">
            <v>81.790000000000006</v>
          </cell>
          <cell r="AQ90">
            <v>25.18</v>
          </cell>
          <cell r="AR90">
            <v>25.17</v>
          </cell>
          <cell r="AS90">
            <v>18.34</v>
          </cell>
          <cell r="AT90">
            <v>700</v>
          </cell>
          <cell r="AU90">
            <v>750</v>
          </cell>
          <cell r="AV90">
            <v>1500</v>
          </cell>
        </row>
        <row r="91">
          <cell r="AH91" t="str">
            <v>PF</v>
          </cell>
          <cell r="AI91" t="str">
            <v>POLYURETHANE COATING</v>
          </cell>
          <cell r="AJ91" t="str">
            <v>0551</v>
          </cell>
          <cell r="AK91" t="str">
            <v>725</v>
          </cell>
          <cell r="AL91" t="str">
            <v xml:space="preserve"> 66</v>
          </cell>
          <cell r="AM91">
            <v>1</v>
          </cell>
          <cell r="AN91">
            <v>33.1</v>
          </cell>
          <cell r="AO91">
            <v>29.8</v>
          </cell>
          <cell r="AP91">
            <v>92.79</v>
          </cell>
          <cell r="AQ91">
            <v>27.19</v>
          </cell>
          <cell r="AR91">
            <v>30.2</v>
          </cell>
          <cell r="AS91">
            <v>18.32</v>
          </cell>
          <cell r="AT91">
            <v>900</v>
          </cell>
          <cell r="AU91">
            <v>900</v>
          </cell>
          <cell r="AV91">
            <v>1700</v>
          </cell>
        </row>
        <row r="92">
          <cell r="AH92" t="str">
            <v>PFC</v>
          </cell>
          <cell r="AI92" t="str">
            <v>POLYURETHANE COATING</v>
          </cell>
          <cell r="AJ92" t="str">
            <v>0551</v>
          </cell>
          <cell r="AK92" t="str">
            <v>UP-04</v>
          </cell>
          <cell r="AL92" t="str">
            <v xml:space="preserve"> 66</v>
          </cell>
          <cell r="AM92">
            <v>1</v>
          </cell>
          <cell r="AN92">
            <v>36.78</v>
          </cell>
          <cell r="AO92">
            <v>16.059999999999999</v>
          </cell>
          <cell r="AP92">
            <v>92.79</v>
          </cell>
          <cell r="AQ92">
            <v>27.19</v>
          </cell>
          <cell r="AR92">
            <v>30.2</v>
          </cell>
          <cell r="AS92">
            <v>18.32</v>
          </cell>
          <cell r="AT92">
            <v>1000</v>
          </cell>
          <cell r="AU92">
            <v>485</v>
          </cell>
          <cell r="AV92">
            <v>1700</v>
          </cell>
        </row>
        <row r="93">
          <cell r="AH93" t="str">
            <v>AICP</v>
          </cell>
          <cell r="AI93" t="str">
            <v>ALIPHATIC ISCYANATE CURED POLYURETHANE FIN.</v>
          </cell>
          <cell r="AJ93" t="str">
            <v>4231(I-300)</v>
          </cell>
          <cell r="AK93" t="str">
            <v>728</v>
          </cell>
          <cell r="AL93">
            <v>0</v>
          </cell>
          <cell r="AM93">
            <v>1</v>
          </cell>
          <cell r="AN93">
            <v>46.3</v>
          </cell>
          <cell r="AO93">
            <v>56.2</v>
          </cell>
          <cell r="AP93">
            <v>0</v>
          </cell>
          <cell r="AQ93">
            <v>30.24</v>
          </cell>
          <cell r="AR93">
            <v>30.25</v>
          </cell>
          <cell r="AS93">
            <v>0</v>
          </cell>
          <cell r="AT93">
            <v>1400</v>
          </cell>
          <cell r="AU93">
            <v>1700</v>
          </cell>
        </row>
        <row r="94">
          <cell r="AI94" t="str">
            <v>POLYURETHANE TANK LINING</v>
          </cell>
          <cell r="AJ94" t="str">
            <v>4230(I-310)</v>
          </cell>
          <cell r="AK94" t="str">
            <v>733</v>
          </cell>
          <cell r="AL94">
            <v>0</v>
          </cell>
          <cell r="AM94">
            <v>1</v>
          </cell>
          <cell r="AN94">
            <v>37</v>
          </cell>
          <cell r="AO94">
            <v>19.8</v>
          </cell>
          <cell r="AP94">
            <v>0</v>
          </cell>
          <cell r="AQ94">
            <v>37.840000000000003</v>
          </cell>
          <cell r="AR94">
            <v>28.79</v>
          </cell>
          <cell r="AS94">
            <v>0</v>
          </cell>
          <cell r="AT94">
            <v>1400</v>
          </cell>
          <cell r="AU94">
            <v>570</v>
          </cell>
        </row>
        <row r="95">
          <cell r="AI95" t="str">
            <v>NON-REACTIVE POLYURETHANE PRIMER</v>
          </cell>
          <cell r="AJ95" t="str">
            <v>4239(I-350)</v>
          </cell>
          <cell r="AK95">
            <v>0</v>
          </cell>
          <cell r="AL95">
            <v>0</v>
          </cell>
          <cell r="AM95">
            <v>1</v>
          </cell>
          <cell r="AN95">
            <v>18</v>
          </cell>
          <cell r="AO95">
            <v>0</v>
          </cell>
          <cell r="AP95">
            <v>0</v>
          </cell>
          <cell r="AQ95">
            <v>55.56</v>
          </cell>
          <cell r="AR95">
            <v>0</v>
          </cell>
          <cell r="AS95">
            <v>0</v>
          </cell>
          <cell r="AT95">
            <v>1000</v>
          </cell>
        </row>
        <row r="96">
          <cell r="AI96" t="str">
            <v>CLEAR POLYURETHANE FINISH</v>
          </cell>
          <cell r="AJ96" t="str">
            <v>4235(I-390)</v>
          </cell>
          <cell r="AK96" t="str">
            <v>1101</v>
          </cell>
          <cell r="AL96">
            <v>0</v>
          </cell>
          <cell r="AM96">
            <v>1</v>
          </cell>
          <cell r="AN96">
            <v>31.7</v>
          </cell>
          <cell r="AO96">
            <v>17</v>
          </cell>
          <cell r="AP96">
            <v>0</v>
          </cell>
          <cell r="AQ96">
            <v>37.85</v>
          </cell>
          <cell r="AR96">
            <v>26.47</v>
          </cell>
          <cell r="AS96">
            <v>0</v>
          </cell>
          <cell r="AT96">
            <v>1200</v>
          </cell>
          <cell r="AU96">
            <v>450</v>
          </cell>
        </row>
        <row r="97">
          <cell r="AI97" t="str">
            <v>URETHANE CHROMATE PRIMER</v>
          </cell>
          <cell r="AJ97" t="str">
            <v>4420(A-200)</v>
          </cell>
          <cell r="AK97" t="str">
            <v>1106</v>
          </cell>
          <cell r="AL97">
            <v>0</v>
          </cell>
          <cell r="AM97">
            <v>1</v>
          </cell>
          <cell r="AN97">
            <v>21.6</v>
          </cell>
          <cell r="AO97">
            <v>12.5</v>
          </cell>
          <cell r="AP97">
            <v>0</v>
          </cell>
          <cell r="AQ97">
            <v>37.04</v>
          </cell>
          <cell r="AR97">
            <v>24</v>
          </cell>
          <cell r="AS97">
            <v>0</v>
          </cell>
          <cell r="AT97">
            <v>800</v>
          </cell>
          <cell r="AU97">
            <v>300</v>
          </cell>
        </row>
        <row r="98">
          <cell r="AI98" t="str">
            <v>ZINC TETROXYCHROMATE BUTYRAL ETCH PRIMER</v>
          </cell>
          <cell r="AJ98" t="str">
            <v>4322(U-220)</v>
          </cell>
          <cell r="AK98" t="str">
            <v>738</v>
          </cell>
          <cell r="AL98">
            <v>0</v>
          </cell>
          <cell r="AM98">
            <v>1</v>
          </cell>
          <cell r="AN98">
            <v>58.41</v>
          </cell>
          <cell r="AO98">
            <v>69.59</v>
          </cell>
          <cell r="AP98">
            <v>0</v>
          </cell>
          <cell r="AQ98">
            <v>8.56</v>
          </cell>
          <cell r="AR98">
            <v>28.74</v>
          </cell>
          <cell r="AS98">
            <v>0</v>
          </cell>
          <cell r="AT98">
            <v>500</v>
          </cell>
          <cell r="AU98">
            <v>2000</v>
          </cell>
        </row>
        <row r="100">
          <cell r="AI100" t="str">
            <v>MASONRY &amp; ACRYLIC PAINT</v>
          </cell>
        </row>
        <row r="101">
          <cell r="AI101" t="str">
            <v>SOLVENT BASE MASONRY PRIMER</v>
          </cell>
          <cell r="AJ101" t="str">
            <v>1541</v>
          </cell>
          <cell r="AK101">
            <v>0</v>
          </cell>
          <cell r="AL101" t="str">
            <v>140</v>
          </cell>
          <cell r="AM101">
            <v>1</v>
          </cell>
          <cell r="AN101">
            <v>9.6999999999999993</v>
          </cell>
          <cell r="AO101">
            <v>0</v>
          </cell>
          <cell r="AP101">
            <v>14</v>
          </cell>
          <cell r="AQ101">
            <v>40.21</v>
          </cell>
          <cell r="AR101">
            <v>0</v>
          </cell>
          <cell r="AS101">
            <v>30.36</v>
          </cell>
          <cell r="AT101">
            <v>390</v>
          </cell>
          <cell r="AU101">
            <v>0</v>
          </cell>
          <cell r="AV101">
            <v>425</v>
          </cell>
        </row>
        <row r="102">
          <cell r="AI102" t="str">
            <v>WATER BASE MASONRY PRIMER</v>
          </cell>
          <cell r="AJ102" t="str">
            <v>1546</v>
          </cell>
          <cell r="AK102">
            <v>0</v>
          </cell>
          <cell r="AL102" t="str">
            <v>140-1</v>
          </cell>
          <cell r="AM102">
            <v>1</v>
          </cell>
          <cell r="AN102">
            <v>8.1999999999999993</v>
          </cell>
          <cell r="AO102">
            <v>0</v>
          </cell>
          <cell r="AP102">
            <v>12</v>
          </cell>
          <cell r="AQ102">
            <v>40.24</v>
          </cell>
          <cell r="AR102">
            <v>0</v>
          </cell>
          <cell r="AS102">
            <v>33.83</v>
          </cell>
          <cell r="AT102">
            <v>330</v>
          </cell>
          <cell r="AU102">
            <v>0</v>
          </cell>
          <cell r="AV102">
            <v>406</v>
          </cell>
        </row>
        <row r="103">
          <cell r="AI103" t="str">
            <v>WATER BASE MASONRY PAINT</v>
          </cell>
          <cell r="AJ103" t="str">
            <v>1556</v>
          </cell>
          <cell r="AK103">
            <v>0</v>
          </cell>
          <cell r="AL103">
            <v>0</v>
          </cell>
          <cell r="AM103">
            <v>1</v>
          </cell>
          <cell r="AN103">
            <v>11.9</v>
          </cell>
          <cell r="AO103">
            <v>0</v>
          </cell>
          <cell r="AP103">
            <v>0</v>
          </cell>
          <cell r="AQ103">
            <v>36.97</v>
          </cell>
          <cell r="AR103">
            <v>0</v>
          </cell>
          <cell r="AS103">
            <v>0</v>
          </cell>
          <cell r="AT103">
            <v>440</v>
          </cell>
        </row>
        <row r="104">
          <cell r="AH104" t="str">
            <v>1656</v>
          </cell>
          <cell r="AI104" t="str">
            <v xml:space="preserve">ACRYLIC EMULSION PAINT </v>
          </cell>
          <cell r="AJ104" t="str">
            <v>1656</v>
          </cell>
          <cell r="AK104">
            <v>0</v>
          </cell>
          <cell r="AL104">
            <v>0</v>
          </cell>
          <cell r="AM104">
            <v>1</v>
          </cell>
          <cell r="AN104">
            <v>9.4</v>
          </cell>
          <cell r="AO104">
            <v>0</v>
          </cell>
          <cell r="AP104">
            <v>25.8</v>
          </cell>
          <cell r="AQ104">
            <v>38.299999999999997</v>
          </cell>
          <cell r="AR104">
            <v>0</v>
          </cell>
          <cell r="AS104">
            <v>34.880000000000003</v>
          </cell>
          <cell r="AT104">
            <v>360</v>
          </cell>
          <cell r="AU104">
            <v>0</v>
          </cell>
          <cell r="AV104">
            <v>900</v>
          </cell>
        </row>
        <row r="105">
          <cell r="AI105" t="str">
            <v xml:space="preserve">EMULSION PAINT </v>
          </cell>
          <cell r="AJ105" t="str">
            <v>1657</v>
          </cell>
          <cell r="AK105">
            <v>0</v>
          </cell>
          <cell r="AL105" t="str">
            <v>130</v>
          </cell>
          <cell r="AM105">
            <v>1</v>
          </cell>
          <cell r="AN105">
            <v>6.4</v>
          </cell>
          <cell r="AO105">
            <v>0</v>
          </cell>
          <cell r="AP105">
            <v>5.8</v>
          </cell>
          <cell r="AQ105">
            <v>40.630000000000003</v>
          </cell>
          <cell r="AR105">
            <v>0</v>
          </cell>
          <cell r="AS105">
            <v>34.83</v>
          </cell>
          <cell r="AT105">
            <v>260</v>
          </cell>
          <cell r="AU105">
            <v>0</v>
          </cell>
          <cell r="AV105">
            <v>202</v>
          </cell>
        </row>
        <row r="107">
          <cell r="AI107" t="str">
            <v>OTHER PAINT</v>
          </cell>
        </row>
        <row r="108">
          <cell r="AH108" t="str">
            <v>AO</v>
          </cell>
          <cell r="AI108" t="str">
            <v>AMERLOCK-400 100,</v>
          </cell>
          <cell r="AJ108">
            <v>0</v>
          </cell>
          <cell r="AK108">
            <v>0</v>
          </cell>
          <cell r="AL108">
            <v>0</v>
          </cell>
          <cell r="AM108">
            <v>1</v>
          </cell>
          <cell r="AN108">
            <v>0</v>
          </cell>
          <cell r="AO108">
            <v>35</v>
          </cell>
          <cell r="AP108">
            <v>0</v>
          </cell>
          <cell r="AQ108">
            <v>0</v>
          </cell>
          <cell r="AR108">
            <v>21</v>
          </cell>
          <cell r="AS108">
            <v>0</v>
          </cell>
          <cell r="AT108">
            <v>0</v>
          </cell>
          <cell r="AU108">
            <v>735</v>
          </cell>
        </row>
        <row r="109">
          <cell r="AI109" t="str">
            <v>BLACK VARNISH</v>
          </cell>
          <cell r="AJ109" t="str">
            <v>1727</v>
          </cell>
          <cell r="AK109">
            <v>0</v>
          </cell>
          <cell r="AL109" t="str">
            <v>170</v>
          </cell>
          <cell r="AM109">
            <v>1</v>
          </cell>
          <cell r="AN109">
            <v>5.8</v>
          </cell>
          <cell r="AO109">
            <v>0</v>
          </cell>
          <cell r="AP109">
            <v>6.2</v>
          </cell>
          <cell r="AQ109">
            <v>34.479999999999997</v>
          </cell>
          <cell r="AR109">
            <v>0</v>
          </cell>
          <cell r="AS109">
            <v>26.94</v>
          </cell>
          <cell r="AT109">
            <v>200</v>
          </cell>
          <cell r="AU109">
            <v>0</v>
          </cell>
          <cell r="AV109">
            <v>167</v>
          </cell>
        </row>
        <row r="110">
          <cell r="AI110" t="str">
            <v>NEO WATER PROOF COATING</v>
          </cell>
          <cell r="AJ110" t="str">
            <v>1728</v>
          </cell>
          <cell r="AK110" t="str">
            <v>1018</v>
          </cell>
          <cell r="AL110" t="str">
            <v>160</v>
          </cell>
          <cell r="AM110">
            <v>1</v>
          </cell>
          <cell r="AN110">
            <v>4.4000000000000004</v>
          </cell>
          <cell r="AO110">
            <v>0</v>
          </cell>
          <cell r="AP110">
            <v>6.7</v>
          </cell>
          <cell r="AQ110">
            <v>227.27</v>
          </cell>
          <cell r="AR110">
            <v>0</v>
          </cell>
          <cell r="AS110">
            <v>28.81</v>
          </cell>
          <cell r="AT110">
            <v>1000</v>
          </cell>
          <cell r="AU110">
            <v>0</v>
          </cell>
          <cell r="AV110">
            <v>193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refreshError="1"/>
      <sheetData sheetId="301"/>
      <sheetData sheetId="302"/>
      <sheetData sheetId="303"/>
      <sheetData sheetId="304"/>
      <sheetData sheetId="305"/>
      <sheetData sheetId="306"/>
      <sheetData sheetId="307"/>
      <sheetData sheetId="308" refreshError="1"/>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refreshError="1"/>
      <sheetData sheetId="609" refreshError="1"/>
      <sheetData sheetId="610" refreshError="1"/>
      <sheetData sheetId="611" refreshError="1"/>
      <sheetData sheetId="612" refreshError="1"/>
      <sheetData sheetId="613" refreshError="1"/>
      <sheetData sheetId="614" refreshError="1"/>
      <sheetData sheetId="615"/>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切割 MTL"/>
      <sheetName val="切割 DI"/>
      <sheetName val="ESTI."/>
      <sheetName val="DI-ESTI"/>
    </sheetNames>
    <sheetDataSet>
      <sheetData sheetId="0" refreshError="1"/>
      <sheetData sheetId="1" refreshError="1"/>
      <sheetData sheetId="2" refreshError="1">
        <row r="1">
          <cell r="A1" t="str">
            <v>STATISTICAL ESTIMATION OF FITTINGS AND VALVES FOR PIPING WORK</v>
          </cell>
        </row>
        <row r="2">
          <cell r="A2" t="str">
            <v xml:space="preserve">PROJECT NO : </v>
          </cell>
        </row>
        <row r="3">
          <cell r="A3" t="str">
            <v>Fc =</v>
          </cell>
          <cell r="B3">
            <v>1</v>
          </cell>
          <cell r="C3" t="str">
            <v>Fp =</v>
          </cell>
          <cell r="D3">
            <v>0.1</v>
          </cell>
        </row>
        <row r="4">
          <cell r="F4" t="str">
            <v>FITTING NO</v>
          </cell>
          <cell r="N4" t="str">
            <v>VALVE NO</v>
          </cell>
          <cell r="R4" t="str">
            <v>TOTAL</v>
          </cell>
          <cell r="S4" t="str">
            <v>TOTAL</v>
          </cell>
          <cell r="T4" t="str">
            <v>J/M</v>
          </cell>
          <cell r="U4" t="str">
            <v>J/M</v>
          </cell>
        </row>
        <row r="5">
          <cell r="A5" t="str">
            <v>NO</v>
          </cell>
          <cell r="B5" t="str">
            <v>SIZE</v>
          </cell>
          <cell r="C5" t="str">
            <v>SCH</v>
          </cell>
          <cell r="D5" t="str">
            <v>LG (M)</v>
          </cell>
          <cell r="E5" t="str">
            <v>IN-M</v>
          </cell>
          <cell r="F5" t="str">
            <v>90 ELL</v>
          </cell>
          <cell r="G5" t="str">
            <v>45 ELL</v>
          </cell>
          <cell r="H5" t="str">
            <v>TEE</v>
          </cell>
          <cell r="I5" t="str">
            <v>RED</v>
          </cell>
          <cell r="J5" t="str">
            <v>FLG</v>
          </cell>
          <cell r="K5" t="str">
            <v>CPLG</v>
          </cell>
          <cell r="L5" t="str">
            <v>CAP</v>
          </cell>
          <cell r="M5" t="str">
            <v>TOTAL</v>
          </cell>
          <cell r="N5" t="str">
            <v>BLOCK</v>
          </cell>
          <cell r="O5" t="str">
            <v>CHECK</v>
          </cell>
          <cell r="P5" t="str">
            <v>GLOBE</v>
          </cell>
          <cell r="Q5" t="str">
            <v>TOTAL</v>
          </cell>
          <cell r="R5" t="str">
            <v>JOINT</v>
          </cell>
          <cell r="S5" t="str">
            <v>DI</v>
          </cell>
          <cell r="T5" t="str">
            <v>(JOINT)</v>
          </cell>
          <cell r="U5" t="str">
            <v>(DI)</v>
          </cell>
        </row>
        <row r="6">
          <cell r="A6">
            <v>1</v>
          </cell>
          <cell r="B6">
            <v>0.5</v>
          </cell>
          <cell r="E6" t="str">
            <v xml:space="preserve"> </v>
          </cell>
          <cell r="F6">
            <v>0</v>
          </cell>
          <cell r="G6">
            <v>0</v>
          </cell>
          <cell r="H6">
            <v>0</v>
          </cell>
          <cell r="I6">
            <v>0</v>
          </cell>
          <cell r="J6">
            <v>0</v>
          </cell>
          <cell r="K6">
            <v>0</v>
          </cell>
          <cell r="L6">
            <v>0</v>
          </cell>
          <cell r="M6">
            <v>0</v>
          </cell>
          <cell r="N6">
            <v>0</v>
          </cell>
          <cell r="O6">
            <v>0</v>
          </cell>
          <cell r="P6">
            <v>0</v>
          </cell>
          <cell r="Q6">
            <v>0</v>
          </cell>
          <cell r="R6">
            <v>0</v>
          </cell>
          <cell r="S6">
            <v>0</v>
          </cell>
          <cell r="T6" t="str">
            <v xml:space="preserve"> </v>
          </cell>
          <cell r="U6" t="str">
            <v xml:space="preserve"> </v>
          </cell>
        </row>
        <row r="7">
          <cell r="A7">
            <v>2</v>
          </cell>
          <cell r="B7">
            <v>0.75</v>
          </cell>
          <cell r="E7" t="str">
            <v xml:space="preserve"> </v>
          </cell>
          <cell r="F7">
            <v>0</v>
          </cell>
          <cell r="G7">
            <v>0</v>
          </cell>
          <cell r="H7">
            <v>0</v>
          </cell>
          <cell r="I7">
            <v>0</v>
          </cell>
          <cell r="J7">
            <v>0</v>
          </cell>
          <cell r="K7">
            <v>0</v>
          </cell>
          <cell r="L7">
            <v>0</v>
          </cell>
          <cell r="M7">
            <v>0</v>
          </cell>
          <cell r="N7">
            <v>0</v>
          </cell>
          <cell r="O7">
            <v>0</v>
          </cell>
          <cell r="P7">
            <v>0</v>
          </cell>
          <cell r="Q7">
            <v>0</v>
          </cell>
          <cell r="R7">
            <v>0</v>
          </cell>
          <cell r="S7">
            <v>0</v>
          </cell>
          <cell r="T7" t="str">
            <v xml:space="preserve"> </v>
          </cell>
          <cell r="U7" t="str">
            <v xml:space="preserve"> </v>
          </cell>
        </row>
        <row r="8">
          <cell r="A8">
            <v>3</v>
          </cell>
          <cell r="B8">
            <v>1</v>
          </cell>
          <cell r="E8" t="str">
            <v xml:space="preserve"> </v>
          </cell>
          <cell r="F8">
            <v>0</v>
          </cell>
          <cell r="G8">
            <v>0</v>
          </cell>
          <cell r="H8">
            <v>0</v>
          </cell>
          <cell r="I8">
            <v>0</v>
          </cell>
          <cell r="J8">
            <v>0</v>
          </cell>
          <cell r="K8">
            <v>0</v>
          </cell>
          <cell r="L8">
            <v>0</v>
          </cell>
          <cell r="M8">
            <v>0</v>
          </cell>
          <cell r="N8">
            <v>0</v>
          </cell>
          <cell r="O8">
            <v>0</v>
          </cell>
          <cell r="P8">
            <v>0</v>
          </cell>
          <cell r="Q8">
            <v>0</v>
          </cell>
          <cell r="R8">
            <v>0</v>
          </cell>
          <cell r="S8">
            <v>0</v>
          </cell>
          <cell r="T8" t="str">
            <v xml:space="preserve"> </v>
          </cell>
          <cell r="U8" t="str">
            <v xml:space="preserve"> </v>
          </cell>
        </row>
        <row r="9">
          <cell r="A9">
            <v>4</v>
          </cell>
          <cell r="B9">
            <v>1.5</v>
          </cell>
          <cell r="E9" t="str">
            <v xml:space="preserve"> </v>
          </cell>
          <cell r="F9">
            <v>0</v>
          </cell>
          <cell r="G9">
            <v>0</v>
          </cell>
          <cell r="H9">
            <v>0</v>
          </cell>
          <cell r="I9">
            <v>0</v>
          </cell>
          <cell r="J9">
            <v>0</v>
          </cell>
          <cell r="K9">
            <v>0</v>
          </cell>
          <cell r="L9">
            <v>0</v>
          </cell>
          <cell r="M9">
            <v>0</v>
          </cell>
          <cell r="N9">
            <v>0</v>
          </cell>
          <cell r="O9">
            <v>0</v>
          </cell>
          <cell r="P9">
            <v>0</v>
          </cell>
          <cell r="Q9">
            <v>0</v>
          </cell>
          <cell r="R9">
            <v>0</v>
          </cell>
          <cell r="S9">
            <v>0</v>
          </cell>
          <cell r="T9" t="str">
            <v xml:space="preserve"> </v>
          </cell>
          <cell r="U9" t="str">
            <v xml:space="preserve"> </v>
          </cell>
        </row>
        <row r="10">
          <cell r="A10">
            <v>5</v>
          </cell>
          <cell r="B10">
            <v>2</v>
          </cell>
          <cell r="E10" t="str">
            <v xml:space="preserve"> </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t="str">
            <v xml:space="preserve"> </v>
          </cell>
          <cell r="U10" t="str">
            <v xml:space="preserve"> </v>
          </cell>
        </row>
        <row r="11">
          <cell r="A11">
            <v>6</v>
          </cell>
          <cell r="B11">
            <v>2.5</v>
          </cell>
          <cell r="E11" t="str">
            <v xml:space="preserve"> </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t="str">
            <v xml:space="preserve"> </v>
          </cell>
          <cell r="U11" t="str">
            <v xml:space="preserve"> </v>
          </cell>
        </row>
        <row r="12">
          <cell r="A12">
            <v>7</v>
          </cell>
          <cell r="B12">
            <v>3</v>
          </cell>
          <cell r="E12" t="str">
            <v xml:space="preserve"> </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t="str">
            <v xml:space="preserve"> </v>
          </cell>
          <cell r="U12" t="str">
            <v xml:space="preserve"> </v>
          </cell>
        </row>
        <row r="13">
          <cell r="A13">
            <v>8</v>
          </cell>
          <cell r="B13">
            <v>4</v>
          </cell>
          <cell r="E13" t="str">
            <v xml:space="preserve"> </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t="str">
            <v xml:space="preserve"> </v>
          </cell>
          <cell r="U13" t="str">
            <v xml:space="preserve"> </v>
          </cell>
        </row>
        <row r="14">
          <cell r="A14">
            <v>9</v>
          </cell>
          <cell r="B14">
            <v>5</v>
          </cell>
          <cell r="E14" t="str">
            <v xml:space="preserve"> </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t="str">
            <v xml:space="preserve"> </v>
          </cell>
          <cell r="U14" t="str">
            <v xml:space="preserve"> </v>
          </cell>
        </row>
        <row r="15">
          <cell r="A15">
            <v>10</v>
          </cell>
          <cell r="B15">
            <v>6</v>
          </cell>
          <cell r="E15" t="str">
            <v xml:space="preserve"> </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t="str">
            <v xml:space="preserve"> </v>
          </cell>
          <cell r="U15" t="str">
            <v xml:space="preserve"> </v>
          </cell>
        </row>
        <row r="16">
          <cell r="A16">
            <v>11</v>
          </cell>
          <cell r="B16">
            <v>8</v>
          </cell>
          <cell r="E16" t="str">
            <v xml:space="preserve"> </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t="str">
            <v xml:space="preserve"> </v>
          </cell>
          <cell r="U16" t="str">
            <v xml:space="preserve"> </v>
          </cell>
        </row>
        <row r="17">
          <cell r="A17">
            <v>12</v>
          </cell>
          <cell r="B17">
            <v>10</v>
          </cell>
          <cell r="E17" t="str">
            <v xml:space="preserve"> </v>
          </cell>
          <cell r="F17">
            <v>0</v>
          </cell>
          <cell r="G17">
            <v>0</v>
          </cell>
          <cell r="H17">
            <v>0</v>
          </cell>
          <cell r="I17">
            <v>0</v>
          </cell>
          <cell r="J17">
            <v>0</v>
          </cell>
          <cell r="L17">
            <v>0</v>
          </cell>
          <cell r="M17">
            <v>0</v>
          </cell>
          <cell r="N17">
            <v>0</v>
          </cell>
          <cell r="O17">
            <v>0</v>
          </cell>
          <cell r="P17">
            <v>0</v>
          </cell>
          <cell r="Q17">
            <v>0</v>
          </cell>
          <cell r="R17">
            <v>0</v>
          </cell>
          <cell r="S17">
            <v>0</v>
          </cell>
          <cell r="T17" t="str">
            <v xml:space="preserve"> </v>
          </cell>
          <cell r="U17" t="str">
            <v xml:space="preserve"> </v>
          </cell>
        </row>
        <row r="18">
          <cell r="A18">
            <v>13</v>
          </cell>
          <cell r="B18">
            <v>12</v>
          </cell>
          <cell r="E18" t="str">
            <v xml:space="preserve"> </v>
          </cell>
          <cell r="F18">
            <v>0</v>
          </cell>
          <cell r="G18">
            <v>0</v>
          </cell>
          <cell r="H18">
            <v>0</v>
          </cell>
          <cell r="I18">
            <v>0</v>
          </cell>
          <cell r="J18">
            <v>0</v>
          </cell>
          <cell r="L18">
            <v>0</v>
          </cell>
          <cell r="M18">
            <v>0</v>
          </cell>
          <cell r="N18">
            <v>0</v>
          </cell>
          <cell r="O18">
            <v>0</v>
          </cell>
          <cell r="P18">
            <v>0</v>
          </cell>
          <cell r="Q18">
            <v>0</v>
          </cell>
          <cell r="R18">
            <v>0</v>
          </cell>
          <cell r="S18">
            <v>0</v>
          </cell>
          <cell r="T18" t="str">
            <v xml:space="preserve"> </v>
          </cell>
          <cell r="U18" t="str">
            <v xml:space="preserve"> </v>
          </cell>
        </row>
        <row r="19">
          <cell r="A19">
            <v>14</v>
          </cell>
          <cell r="B19">
            <v>14</v>
          </cell>
          <cell r="E19" t="str">
            <v xml:space="preserve"> </v>
          </cell>
          <cell r="F19">
            <v>0</v>
          </cell>
          <cell r="G19">
            <v>0</v>
          </cell>
          <cell r="H19">
            <v>0</v>
          </cell>
          <cell r="I19">
            <v>0</v>
          </cell>
          <cell r="J19">
            <v>0</v>
          </cell>
          <cell r="L19">
            <v>0</v>
          </cell>
          <cell r="M19">
            <v>0</v>
          </cell>
          <cell r="N19">
            <v>0</v>
          </cell>
          <cell r="O19">
            <v>0</v>
          </cell>
          <cell r="P19">
            <v>0</v>
          </cell>
          <cell r="Q19">
            <v>0</v>
          </cell>
          <cell r="R19">
            <v>0</v>
          </cell>
          <cell r="S19">
            <v>0</v>
          </cell>
          <cell r="T19" t="str">
            <v xml:space="preserve"> </v>
          </cell>
          <cell r="U19" t="str">
            <v xml:space="preserve"> </v>
          </cell>
        </row>
        <row r="20">
          <cell r="A20">
            <v>15</v>
          </cell>
          <cell r="B20">
            <v>16</v>
          </cell>
          <cell r="E20" t="str">
            <v xml:space="preserve"> </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t="str">
            <v xml:space="preserve"> </v>
          </cell>
          <cell r="U20" t="str">
            <v xml:space="preserve"> </v>
          </cell>
        </row>
        <row r="21">
          <cell r="A21">
            <v>16</v>
          </cell>
          <cell r="B21">
            <v>18</v>
          </cell>
          <cell r="E21" t="str">
            <v xml:space="preserve"> </v>
          </cell>
          <cell r="F21">
            <v>0</v>
          </cell>
          <cell r="G21">
            <v>0</v>
          </cell>
          <cell r="H21">
            <v>0</v>
          </cell>
          <cell r="I21">
            <v>0</v>
          </cell>
          <cell r="J21">
            <v>0</v>
          </cell>
          <cell r="L21">
            <v>0</v>
          </cell>
          <cell r="M21">
            <v>0</v>
          </cell>
          <cell r="N21">
            <v>0</v>
          </cell>
          <cell r="O21">
            <v>0</v>
          </cell>
          <cell r="P21">
            <v>0</v>
          </cell>
          <cell r="Q21">
            <v>0</v>
          </cell>
          <cell r="R21">
            <v>0</v>
          </cell>
          <cell r="S21">
            <v>0</v>
          </cell>
          <cell r="T21" t="str">
            <v xml:space="preserve"> </v>
          </cell>
          <cell r="U21" t="str">
            <v xml:space="preserve"> </v>
          </cell>
        </row>
        <row r="22">
          <cell r="A22">
            <v>17</v>
          </cell>
          <cell r="B22">
            <v>20</v>
          </cell>
          <cell r="E22" t="str">
            <v xml:space="preserve"> </v>
          </cell>
          <cell r="F22">
            <v>0</v>
          </cell>
          <cell r="G22">
            <v>0</v>
          </cell>
          <cell r="H22">
            <v>0</v>
          </cell>
          <cell r="I22">
            <v>0</v>
          </cell>
          <cell r="J22">
            <v>0</v>
          </cell>
          <cell r="L22">
            <v>0</v>
          </cell>
          <cell r="M22">
            <v>0</v>
          </cell>
          <cell r="N22">
            <v>0</v>
          </cell>
          <cell r="O22">
            <v>0</v>
          </cell>
          <cell r="P22">
            <v>0</v>
          </cell>
          <cell r="Q22">
            <v>0</v>
          </cell>
          <cell r="R22">
            <v>0</v>
          </cell>
          <cell r="S22">
            <v>0</v>
          </cell>
          <cell r="T22" t="str">
            <v xml:space="preserve"> </v>
          </cell>
          <cell r="U22" t="str">
            <v xml:space="preserve"> </v>
          </cell>
        </row>
        <row r="23">
          <cell r="A23">
            <v>18</v>
          </cell>
          <cell r="B23">
            <v>22</v>
          </cell>
          <cell r="E23" t="str">
            <v xml:space="preserve"> </v>
          </cell>
          <cell r="F23">
            <v>0</v>
          </cell>
          <cell r="G23">
            <v>0</v>
          </cell>
          <cell r="H23">
            <v>0</v>
          </cell>
          <cell r="I23">
            <v>0</v>
          </cell>
          <cell r="J23">
            <v>0</v>
          </cell>
          <cell r="L23">
            <v>0</v>
          </cell>
          <cell r="M23">
            <v>0</v>
          </cell>
          <cell r="N23">
            <v>0</v>
          </cell>
          <cell r="O23">
            <v>0</v>
          </cell>
          <cell r="P23">
            <v>0</v>
          </cell>
          <cell r="Q23">
            <v>0</v>
          </cell>
          <cell r="R23">
            <v>0</v>
          </cell>
          <cell r="S23">
            <v>0</v>
          </cell>
          <cell r="T23" t="str">
            <v xml:space="preserve"> </v>
          </cell>
          <cell r="U23" t="str">
            <v xml:space="preserve"> </v>
          </cell>
        </row>
        <row r="24">
          <cell r="A24">
            <v>19</v>
          </cell>
          <cell r="B24">
            <v>24</v>
          </cell>
          <cell r="E24" t="str">
            <v xml:space="preserve"> </v>
          </cell>
          <cell r="F24">
            <v>0</v>
          </cell>
          <cell r="G24">
            <v>0</v>
          </cell>
          <cell r="H24">
            <v>0</v>
          </cell>
          <cell r="I24">
            <v>0</v>
          </cell>
          <cell r="J24">
            <v>0</v>
          </cell>
          <cell r="L24">
            <v>0</v>
          </cell>
          <cell r="M24">
            <v>0</v>
          </cell>
          <cell r="N24">
            <v>0</v>
          </cell>
          <cell r="O24">
            <v>0</v>
          </cell>
          <cell r="P24">
            <v>0</v>
          </cell>
          <cell r="Q24">
            <v>0</v>
          </cell>
          <cell r="R24">
            <v>0</v>
          </cell>
          <cell r="S24">
            <v>0</v>
          </cell>
          <cell r="T24" t="str">
            <v xml:space="preserve"> </v>
          </cell>
          <cell r="U24" t="str">
            <v xml:space="preserve"> </v>
          </cell>
        </row>
        <row r="25">
          <cell r="A25">
            <v>20</v>
          </cell>
          <cell r="B25">
            <v>26</v>
          </cell>
          <cell r="E25" t="str">
            <v xml:space="preserve"> </v>
          </cell>
          <cell r="F25">
            <v>0</v>
          </cell>
          <cell r="G25">
            <v>0</v>
          </cell>
          <cell r="H25">
            <v>0</v>
          </cell>
          <cell r="I25">
            <v>0</v>
          </cell>
          <cell r="J25">
            <v>0</v>
          </cell>
          <cell r="L25">
            <v>0</v>
          </cell>
          <cell r="M25">
            <v>0</v>
          </cell>
          <cell r="N25">
            <v>0</v>
          </cell>
          <cell r="O25">
            <v>0</v>
          </cell>
          <cell r="P25">
            <v>0</v>
          </cell>
          <cell r="Q25">
            <v>0</v>
          </cell>
          <cell r="R25">
            <v>0</v>
          </cell>
          <cell r="S25">
            <v>0</v>
          </cell>
          <cell r="T25" t="str">
            <v xml:space="preserve"> </v>
          </cell>
          <cell r="U25" t="str">
            <v xml:space="preserve"> </v>
          </cell>
        </row>
        <row r="26">
          <cell r="A26">
            <v>21</v>
          </cell>
          <cell r="B26">
            <v>28</v>
          </cell>
          <cell r="E26" t="str">
            <v xml:space="preserve"> </v>
          </cell>
          <cell r="F26">
            <v>0</v>
          </cell>
          <cell r="G26">
            <v>0</v>
          </cell>
          <cell r="H26">
            <v>0</v>
          </cell>
          <cell r="I26">
            <v>0</v>
          </cell>
          <cell r="J26">
            <v>0</v>
          </cell>
          <cell r="L26">
            <v>0</v>
          </cell>
          <cell r="M26">
            <v>0</v>
          </cell>
          <cell r="N26">
            <v>0</v>
          </cell>
          <cell r="O26">
            <v>0</v>
          </cell>
          <cell r="P26">
            <v>0</v>
          </cell>
          <cell r="Q26">
            <v>0</v>
          </cell>
          <cell r="R26">
            <v>0</v>
          </cell>
          <cell r="S26">
            <v>0</v>
          </cell>
          <cell r="T26" t="str">
            <v xml:space="preserve"> </v>
          </cell>
          <cell r="U26" t="str">
            <v xml:space="preserve"> </v>
          </cell>
        </row>
        <row r="27">
          <cell r="A27">
            <v>22</v>
          </cell>
          <cell r="B27">
            <v>30</v>
          </cell>
          <cell r="E27" t="str">
            <v xml:space="preserve"> </v>
          </cell>
          <cell r="F27">
            <v>0</v>
          </cell>
          <cell r="G27">
            <v>0</v>
          </cell>
          <cell r="H27">
            <v>0</v>
          </cell>
          <cell r="I27">
            <v>0</v>
          </cell>
          <cell r="J27">
            <v>0</v>
          </cell>
          <cell r="L27">
            <v>0</v>
          </cell>
          <cell r="M27">
            <v>0</v>
          </cell>
          <cell r="N27">
            <v>0</v>
          </cell>
          <cell r="O27">
            <v>0</v>
          </cell>
          <cell r="P27">
            <v>0</v>
          </cell>
          <cell r="Q27">
            <v>0</v>
          </cell>
          <cell r="R27">
            <v>0</v>
          </cell>
          <cell r="S27">
            <v>0</v>
          </cell>
          <cell r="T27" t="str">
            <v xml:space="preserve"> </v>
          </cell>
          <cell r="U27" t="str">
            <v xml:space="preserve"> </v>
          </cell>
        </row>
        <row r="28">
          <cell r="A28">
            <v>23</v>
          </cell>
          <cell r="B28">
            <v>32</v>
          </cell>
          <cell r="E28" t="str">
            <v xml:space="preserve"> </v>
          </cell>
          <cell r="F28">
            <v>0</v>
          </cell>
          <cell r="G28">
            <v>0</v>
          </cell>
          <cell r="H28">
            <v>0</v>
          </cell>
          <cell r="I28">
            <v>0</v>
          </cell>
          <cell r="J28">
            <v>0</v>
          </cell>
          <cell r="L28">
            <v>0</v>
          </cell>
          <cell r="M28">
            <v>0</v>
          </cell>
          <cell r="N28">
            <v>0</v>
          </cell>
          <cell r="O28">
            <v>0</v>
          </cell>
          <cell r="P28">
            <v>0</v>
          </cell>
          <cell r="Q28">
            <v>0</v>
          </cell>
          <cell r="R28">
            <v>0</v>
          </cell>
          <cell r="S28">
            <v>0</v>
          </cell>
          <cell r="T28" t="str">
            <v xml:space="preserve"> </v>
          </cell>
          <cell r="U28" t="str">
            <v xml:space="preserve"> </v>
          </cell>
        </row>
        <row r="29">
          <cell r="A29">
            <v>24</v>
          </cell>
          <cell r="B29">
            <v>34</v>
          </cell>
          <cell r="E29" t="str">
            <v xml:space="preserve"> </v>
          </cell>
          <cell r="F29">
            <v>0</v>
          </cell>
          <cell r="G29">
            <v>0</v>
          </cell>
          <cell r="H29">
            <v>0</v>
          </cell>
          <cell r="I29">
            <v>0</v>
          </cell>
          <cell r="J29">
            <v>0</v>
          </cell>
          <cell r="L29">
            <v>0</v>
          </cell>
          <cell r="M29">
            <v>0</v>
          </cell>
          <cell r="N29">
            <v>0</v>
          </cell>
          <cell r="O29">
            <v>0</v>
          </cell>
          <cell r="P29">
            <v>0</v>
          </cell>
          <cell r="Q29">
            <v>0</v>
          </cell>
          <cell r="R29">
            <v>0</v>
          </cell>
          <cell r="S29">
            <v>0</v>
          </cell>
          <cell r="T29" t="str">
            <v xml:space="preserve"> </v>
          </cell>
          <cell r="U29" t="str">
            <v xml:space="preserve"> </v>
          </cell>
        </row>
        <row r="30">
          <cell r="A30">
            <v>25</v>
          </cell>
          <cell r="B30">
            <v>36</v>
          </cell>
          <cell r="E30" t="str">
            <v xml:space="preserve"> </v>
          </cell>
          <cell r="F30">
            <v>0</v>
          </cell>
          <cell r="G30">
            <v>0</v>
          </cell>
          <cell r="H30">
            <v>0</v>
          </cell>
          <cell r="I30">
            <v>0</v>
          </cell>
          <cell r="J30">
            <v>0</v>
          </cell>
          <cell r="L30">
            <v>0</v>
          </cell>
          <cell r="M30">
            <v>0</v>
          </cell>
          <cell r="N30">
            <v>0</v>
          </cell>
          <cell r="O30">
            <v>0</v>
          </cell>
          <cell r="P30">
            <v>0</v>
          </cell>
          <cell r="Q30">
            <v>0</v>
          </cell>
          <cell r="R30">
            <v>0</v>
          </cell>
          <cell r="S30">
            <v>0</v>
          </cell>
          <cell r="T30" t="str">
            <v xml:space="preserve"> </v>
          </cell>
          <cell r="U30" t="str">
            <v xml:space="preserve"> </v>
          </cell>
        </row>
        <row r="31">
          <cell r="A31">
            <v>26</v>
          </cell>
          <cell r="B31">
            <v>38</v>
          </cell>
          <cell r="E31" t="str">
            <v xml:space="preserve"> </v>
          </cell>
          <cell r="F31">
            <v>0</v>
          </cell>
          <cell r="G31">
            <v>0</v>
          </cell>
          <cell r="H31">
            <v>0</v>
          </cell>
          <cell r="I31">
            <v>0</v>
          </cell>
          <cell r="J31">
            <v>0</v>
          </cell>
          <cell r="L31">
            <v>0</v>
          </cell>
          <cell r="M31">
            <v>0</v>
          </cell>
          <cell r="N31">
            <v>0</v>
          </cell>
          <cell r="O31">
            <v>0</v>
          </cell>
          <cell r="P31">
            <v>0</v>
          </cell>
          <cell r="Q31">
            <v>0</v>
          </cell>
          <cell r="R31">
            <v>0</v>
          </cell>
          <cell r="S31">
            <v>0</v>
          </cell>
          <cell r="T31" t="str">
            <v xml:space="preserve"> </v>
          </cell>
          <cell r="U31" t="str">
            <v xml:space="preserve"> </v>
          </cell>
        </row>
        <row r="32">
          <cell r="A32">
            <v>27</v>
          </cell>
          <cell r="B32">
            <v>40</v>
          </cell>
          <cell r="E32" t="str">
            <v xml:space="preserve"> </v>
          </cell>
          <cell r="F32">
            <v>0</v>
          </cell>
          <cell r="G32">
            <v>0</v>
          </cell>
          <cell r="H32">
            <v>0</v>
          </cell>
          <cell r="I32">
            <v>0</v>
          </cell>
          <cell r="J32">
            <v>0</v>
          </cell>
          <cell r="L32">
            <v>0</v>
          </cell>
          <cell r="M32">
            <v>0</v>
          </cell>
          <cell r="N32">
            <v>0</v>
          </cell>
          <cell r="O32">
            <v>0</v>
          </cell>
          <cell r="P32">
            <v>0</v>
          </cell>
          <cell r="Q32">
            <v>0</v>
          </cell>
          <cell r="R32">
            <v>0</v>
          </cell>
          <cell r="S32">
            <v>0</v>
          </cell>
          <cell r="T32" t="str">
            <v xml:space="preserve"> </v>
          </cell>
          <cell r="U32" t="str">
            <v xml:space="preserve"> </v>
          </cell>
        </row>
        <row r="33">
          <cell r="A33">
            <v>28</v>
          </cell>
          <cell r="B33">
            <v>42</v>
          </cell>
          <cell r="E33" t="str">
            <v xml:space="preserve"> </v>
          </cell>
          <cell r="F33">
            <v>0</v>
          </cell>
          <cell r="G33">
            <v>0</v>
          </cell>
          <cell r="H33">
            <v>0</v>
          </cell>
          <cell r="I33">
            <v>0</v>
          </cell>
          <cell r="J33">
            <v>0</v>
          </cell>
          <cell r="L33">
            <v>0</v>
          </cell>
          <cell r="M33">
            <v>0</v>
          </cell>
          <cell r="N33">
            <v>0</v>
          </cell>
          <cell r="O33">
            <v>0</v>
          </cell>
          <cell r="P33">
            <v>0</v>
          </cell>
          <cell r="Q33">
            <v>0</v>
          </cell>
          <cell r="R33">
            <v>0</v>
          </cell>
          <cell r="S33">
            <v>0</v>
          </cell>
          <cell r="T33" t="str">
            <v xml:space="preserve"> </v>
          </cell>
          <cell r="U33" t="str">
            <v xml:space="preserve"> </v>
          </cell>
        </row>
        <row r="34">
          <cell r="A34">
            <v>29</v>
          </cell>
          <cell r="B34">
            <v>44</v>
          </cell>
          <cell r="E34" t="str">
            <v xml:space="preserve"> </v>
          </cell>
          <cell r="F34">
            <v>0</v>
          </cell>
          <cell r="G34">
            <v>0</v>
          </cell>
          <cell r="H34">
            <v>0</v>
          </cell>
          <cell r="I34">
            <v>0</v>
          </cell>
          <cell r="J34">
            <v>0</v>
          </cell>
          <cell r="L34">
            <v>0</v>
          </cell>
          <cell r="M34">
            <v>0</v>
          </cell>
          <cell r="N34">
            <v>0</v>
          </cell>
          <cell r="O34">
            <v>0</v>
          </cell>
          <cell r="P34">
            <v>0</v>
          </cell>
          <cell r="Q34">
            <v>0</v>
          </cell>
          <cell r="R34">
            <v>0</v>
          </cell>
          <cell r="S34">
            <v>0</v>
          </cell>
          <cell r="T34" t="str">
            <v xml:space="preserve"> </v>
          </cell>
          <cell r="U34" t="str">
            <v xml:space="preserve"> </v>
          </cell>
        </row>
        <row r="35">
          <cell r="A35">
            <v>30</v>
          </cell>
          <cell r="B35">
            <v>46</v>
          </cell>
          <cell r="E35" t="str">
            <v xml:space="preserve"> </v>
          </cell>
          <cell r="F35">
            <v>0</v>
          </cell>
          <cell r="G35">
            <v>0</v>
          </cell>
          <cell r="H35">
            <v>0</v>
          </cell>
          <cell r="I35">
            <v>0</v>
          </cell>
          <cell r="J35">
            <v>0</v>
          </cell>
          <cell r="L35">
            <v>0</v>
          </cell>
          <cell r="M35">
            <v>0</v>
          </cell>
          <cell r="N35">
            <v>0</v>
          </cell>
          <cell r="O35">
            <v>0</v>
          </cell>
          <cell r="P35">
            <v>0</v>
          </cell>
          <cell r="Q35">
            <v>0</v>
          </cell>
          <cell r="R35">
            <v>0</v>
          </cell>
          <cell r="S35">
            <v>0</v>
          </cell>
          <cell r="T35" t="str">
            <v xml:space="preserve"> </v>
          </cell>
          <cell r="U35" t="str">
            <v xml:space="preserve"> </v>
          </cell>
        </row>
        <row r="36">
          <cell r="A36">
            <v>31</v>
          </cell>
          <cell r="B36">
            <v>48</v>
          </cell>
          <cell r="E36" t="str">
            <v xml:space="preserve"> </v>
          </cell>
          <cell r="F36">
            <v>0</v>
          </cell>
          <cell r="G36">
            <v>0</v>
          </cell>
          <cell r="H36">
            <v>0</v>
          </cell>
          <cell r="I36">
            <v>0</v>
          </cell>
          <cell r="J36">
            <v>0</v>
          </cell>
          <cell r="L36">
            <v>0</v>
          </cell>
          <cell r="M36">
            <v>0</v>
          </cell>
          <cell r="N36">
            <v>0</v>
          </cell>
          <cell r="O36">
            <v>0</v>
          </cell>
          <cell r="P36">
            <v>0</v>
          </cell>
          <cell r="Q36">
            <v>0</v>
          </cell>
          <cell r="R36">
            <v>0</v>
          </cell>
          <cell r="S36">
            <v>0</v>
          </cell>
          <cell r="T36" t="str">
            <v xml:space="preserve"> </v>
          </cell>
          <cell r="U36" t="str">
            <v xml:space="preserve"> </v>
          </cell>
        </row>
        <row r="37">
          <cell r="A37">
            <v>32</v>
          </cell>
          <cell r="B37">
            <v>52</v>
          </cell>
          <cell r="E37" t="str">
            <v xml:space="preserve"> </v>
          </cell>
          <cell r="F37">
            <v>0</v>
          </cell>
          <cell r="G37">
            <v>0</v>
          </cell>
          <cell r="H37">
            <v>0</v>
          </cell>
          <cell r="I37">
            <v>0</v>
          </cell>
          <cell r="J37">
            <v>0</v>
          </cell>
          <cell r="L37">
            <v>0</v>
          </cell>
          <cell r="M37">
            <v>0</v>
          </cell>
          <cell r="N37">
            <v>0</v>
          </cell>
          <cell r="O37">
            <v>0</v>
          </cell>
          <cell r="P37">
            <v>0</v>
          </cell>
          <cell r="Q37">
            <v>0</v>
          </cell>
          <cell r="R37">
            <v>0</v>
          </cell>
          <cell r="S37">
            <v>0</v>
          </cell>
          <cell r="T37" t="str">
            <v xml:space="preserve"> </v>
          </cell>
          <cell r="U37" t="str">
            <v xml:space="preserve"> </v>
          </cell>
        </row>
        <row r="38">
          <cell r="A38">
            <v>33</v>
          </cell>
          <cell r="B38">
            <v>56</v>
          </cell>
          <cell r="E38" t="str">
            <v xml:space="preserve"> </v>
          </cell>
          <cell r="F38">
            <v>0</v>
          </cell>
          <cell r="G38">
            <v>0</v>
          </cell>
          <cell r="H38">
            <v>0</v>
          </cell>
          <cell r="I38">
            <v>0</v>
          </cell>
          <cell r="J38">
            <v>0</v>
          </cell>
          <cell r="L38">
            <v>0</v>
          </cell>
          <cell r="M38">
            <v>0</v>
          </cell>
          <cell r="N38">
            <v>0</v>
          </cell>
          <cell r="O38">
            <v>0</v>
          </cell>
          <cell r="P38">
            <v>0</v>
          </cell>
          <cell r="Q38">
            <v>0</v>
          </cell>
          <cell r="R38">
            <v>0</v>
          </cell>
          <cell r="S38">
            <v>0</v>
          </cell>
          <cell r="T38" t="str">
            <v xml:space="preserve"> </v>
          </cell>
          <cell r="U38" t="str">
            <v xml:space="preserve"> </v>
          </cell>
        </row>
        <row r="39">
          <cell r="A39">
            <v>34</v>
          </cell>
          <cell r="B39">
            <v>60</v>
          </cell>
          <cell r="E39" t="str">
            <v xml:space="preserve"> </v>
          </cell>
          <cell r="F39">
            <v>0</v>
          </cell>
          <cell r="G39">
            <v>0</v>
          </cell>
          <cell r="H39">
            <v>0</v>
          </cell>
          <cell r="I39">
            <v>0</v>
          </cell>
          <cell r="J39">
            <v>0</v>
          </cell>
          <cell r="L39">
            <v>0</v>
          </cell>
          <cell r="M39">
            <v>0</v>
          </cell>
          <cell r="N39">
            <v>0</v>
          </cell>
          <cell r="O39">
            <v>0</v>
          </cell>
          <cell r="P39">
            <v>0</v>
          </cell>
          <cell r="Q39">
            <v>0</v>
          </cell>
          <cell r="R39">
            <v>0</v>
          </cell>
          <cell r="S39">
            <v>0</v>
          </cell>
          <cell r="T39" t="str">
            <v xml:space="preserve"> </v>
          </cell>
          <cell r="U39" t="str">
            <v xml:space="preserve"> </v>
          </cell>
        </row>
        <row r="40">
          <cell r="A40">
            <v>35</v>
          </cell>
          <cell r="B40">
            <v>64</v>
          </cell>
          <cell r="E40" t="str">
            <v xml:space="preserve"> </v>
          </cell>
          <cell r="F40">
            <v>0</v>
          </cell>
          <cell r="G40">
            <v>0</v>
          </cell>
          <cell r="H40">
            <v>0</v>
          </cell>
          <cell r="I40">
            <v>0</v>
          </cell>
          <cell r="J40">
            <v>0</v>
          </cell>
          <cell r="L40">
            <v>0</v>
          </cell>
          <cell r="M40">
            <v>0</v>
          </cell>
          <cell r="N40">
            <v>0</v>
          </cell>
          <cell r="O40">
            <v>0</v>
          </cell>
          <cell r="P40">
            <v>0</v>
          </cell>
          <cell r="Q40">
            <v>0</v>
          </cell>
          <cell r="R40">
            <v>0</v>
          </cell>
          <cell r="S40">
            <v>0</v>
          </cell>
          <cell r="T40" t="str">
            <v xml:space="preserve"> </v>
          </cell>
          <cell r="U40" t="str">
            <v xml:space="preserve"> </v>
          </cell>
        </row>
        <row r="41">
          <cell r="A41">
            <v>36</v>
          </cell>
          <cell r="B41">
            <v>68</v>
          </cell>
          <cell r="E41" t="str">
            <v xml:space="preserve"> </v>
          </cell>
          <cell r="F41">
            <v>0</v>
          </cell>
          <cell r="G41">
            <v>0</v>
          </cell>
          <cell r="H41">
            <v>0</v>
          </cell>
          <cell r="I41">
            <v>0</v>
          </cell>
          <cell r="J41">
            <v>0</v>
          </cell>
          <cell r="L41">
            <v>0</v>
          </cell>
          <cell r="M41">
            <v>0</v>
          </cell>
          <cell r="N41">
            <v>0</v>
          </cell>
          <cell r="O41">
            <v>0</v>
          </cell>
          <cell r="P41">
            <v>0</v>
          </cell>
          <cell r="Q41">
            <v>0</v>
          </cell>
          <cell r="R41">
            <v>0</v>
          </cell>
          <cell r="S41">
            <v>0</v>
          </cell>
          <cell r="T41" t="str">
            <v xml:space="preserve"> </v>
          </cell>
          <cell r="U41" t="str">
            <v xml:space="preserve"> </v>
          </cell>
        </row>
        <row r="42">
          <cell r="A42">
            <v>37</v>
          </cell>
          <cell r="B42">
            <v>72</v>
          </cell>
          <cell r="E42" t="str">
            <v xml:space="preserve"> </v>
          </cell>
          <cell r="F42">
            <v>0</v>
          </cell>
          <cell r="G42">
            <v>0</v>
          </cell>
          <cell r="H42">
            <v>0</v>
          </cell>
          <cell r="I42">
            <v>0</v>
          </cell>
          <cell r="J42">
            <v>0</v>
          </cell>
          <cell r="L42">
            <v>0</v>
          </cell>
          <cell r="M42">
            <v>0</v>
          </cell>
          <cell r="N42">
            <v>0</v>
          </cell>
          <cell r="O42">
            <v>0</v>
          </cell>
          <cell r="P42">
            <v>0</v>
          </cell>
          <cell r="Q42">
            <v>0</v>
          </cell>
          <cell r="R42">
            <v>0</v>
          </cell>
          <cell r="S42">
            <v>0</v>
          </cell>
          <cell r="T42" t="str">
            <v xml:space="preserve"> </v>
          </cell>
          <cell r="U42" t="str">
            <v xml:space="preserve"> </v>
          </cell>
        </row>
        <row r="43">
          <cell r="A43">
            <v>38</v>
          </cell>
          <cell r="B43">
            <v>76</v>
          </cell>
          <cell r="E43" t="str">
            <v xml:space="preserve"> </v>
          </cell>
          <cell r="F43">
            <v>0</v>
          </cell>
          <cell r="G43">
            <v>0</v>
          </cell>
          <cell r="H43">
            <v>0</v>
          </cell>
          <cell r="I43">
            <v>0</v>
          </cell>
          <cell r="J43">
            <v>0</v>
          </cell>
          <cell r="L43">
            <v>0</v>
          </cell>
          <cell r="M43">
            <v>0</v>
          </cell>
          <cell r="N43">
            <v>0</v>
          </cell>
          <cell r="O43">
            <v>0</v>
          </cell>
          <cell r="P43">
            <v>0</v>
          </cell>
          <cell r="Q43">
            <v>0</v>
          </cell>
          <cell r="R43">
            <v>0</v>
          </cell>
          <cell r="S43">
            <v>0</v>
          </cell>
          <cell r="T43" t="str">
            <v xml:space="preserve"> </v>
          </cell>
          <cell r="U43" t="str">
            <v xml:space="preserve"> </v>
          </cell>
        </row>
        <row r="44">
          <cell r="A44">
            <v>39</v>
          </cell>
          <cell r="B44">
            <v>80</v>
          </cell>
          <cell r="E44" t="str">
            <v xml:space="preserve"> </v>
          </cell>
          <cell r="F44">
            <v>0</v>
          </cell>
          <cell r="G44">
            <v>0</v>
          </cell>
          <cell r="H44">
            <v>0</v>
          </cell>
          <cell r="I44">
            <v>0</v>
          </cell>
          <cell r="J44">
            <v>0</v>
          </cell>
          <cell r="L44">
            <v>0</v>
          </cell>
          <cell r="M44">
            <v>0</v>
          </cell>
          <cell r="N44">
            <v>0</v>
          </cell>
          <cell r="O44">
            <v>0</v>
          </cell>
          <cell r="P44">
            <v>0</v>
          </cell>
          <cell r="Q44">
            <v>0</v>
          </cell>
          <cell r="R44">
            <v>0</v>
          </cell>
          <cell r="S44">
            <v>0</v>
          </cell>
          <cell r="T44" t="str">
            <v xml:space="preserve"> </v>
          </cell>
          <cell r="U44" t="str">
            <v xml:space="preserve"> </v>
          </cell>
        </row>
        <row r="45">
          <cell r="A45" t="str">
            <v>AVE.</v>
          </cell>
          <cell r="B45" t="str">
            <v xml:space="preserve"> </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t="str">
            <v xml:space="preserve"> </v>
          </cell>
          <cell r="U45" t="str">
            <v xml:space="preserve"> </v>
          </cell>
        </row>
        <row r="47">
          <cell r="A47" t="str">
            <v>*** Reference Paper : Predict Fittings For Piping Systems ***</v>
          </cell>
          <cell r="K47" t="str">
            <v>Fc = 0.25  Utility Supply Lines, OSBL</v>
          </cell>
          <cell r="R47" t="str">
            <v>Fc = 2.00  Manifold Type Piping</v>
          </cell>
        </row>
        <row r="48">
          <cell r="D48" t="str">
            <v xml:space="preserve">   By William B. Hooper , Monsanto Co.</v>
          </cell>
          <cell r="K48" t="str">
            <v xml:space="preserve">        (PIPE JOINT FACTOR Fp = 100%)</v>
          </cell>
          <cell r="R48" t="str">
            <v xml:space="preserve">        (PIPE JOINT FACTOR Fp = 0%)</v>
          </cell>
        </row>
        <row r="49">
          <cell r="K49" t="str">
            <v>Fc = 0.50  Long, Straight Piping Run</v>
          </cell>
          <cell r="R49" t="str">
            <v>Fc = 4.00  Very Complex Manifolds</v>
          </cell>
        </row>
        <row r="50">
          <cell r="A50" t="str">
            <v>The number and types of pipe fittings can be estimated by this method</v>
          </cell>
          <cell r="K50" t="str">
            <v xml:space="preserve">        (PIPE JOINT FACTOR Fp = 100%)</v>
          </cell>
          <cell r="R50" t="str">
            <v xml:space="preserve">        (PIPE JOINT FACTOR Fp = 0%)</v>
          </cell>
        </row>
        <row r="51">
          <cell r="A51" t="str">
            <v>long before the piping isometrics are done. Pipe size and a general idea</v>
          </cell>
          <cell r="K51" t="str">
            <v>Fc = 1.00  Normal Piping</v>
          </cell>
        </row>
        <row r="52">
          <cell r="A52" t="str">
            <v>of the system's complexity are all that is needed.</v>
          </cell>
          <cell r="K52" t="str">
            <v xml:space="preserve">        (PIPE JOINT FACTOR Fp = 10%)</v>
          </cell>
        </row>
      </sheetData>
      <sheetData sheetId="3" refreshError="1">
        <row r="8">
          <cell r="B8" t="str">
            <v>5S</v>
          </cell>
          <cell r="C8">
            <v>0.5</v>
          </cell>
          <cell r="D8">
            <v>1.65</v>
          </cell>
          <cell r="E8">
            <v>1</v>
          </cell>
          <cell r="I8">
            <v>7.0000000000000007E-2</v>
          </cell>
          <cell r="J8">
            <v>0</v>
          </cell>
          <cell r="K8">
            <v>7.0000000000000007E-2</v>
          </cell>
          <cell r="P8">
            <v>2</v>
          </cell>
        </row>
        <row r="9">
          <cell r="B9" t="str">
            <v>5S</v>
          </cell>
          <cell r="C9">
            <v>0.5</v>
          </cell>
          <cell r="D9">
            <v>1.65</v>
          </cell>
          <cell r="E9">
            <v>1</v>
          </cell>
          <cell r="I9">
            <v>7.0000000000000007E-2</v>
          </cell>
          <cell r="J9">
            <v>0</v>
          </cell>
          <cell r="K9">
            <v>7.0000000000000007E-2</v>
          </cell>
          <cell r="P9">
            <v>2</v>
          </cell>
        </row>
        <row r="10">
          <cell r="B10" t="str">
            <v>5S</v>
          </cell>
          <cell r="C10">
            <v>0.5</v>
          </cell>
          <cell r="D10">
            <v>1.65</v>
          </cell>
          <cell r="E10">
            <v>1</v>
          </cell>
          <cell r="I10">
            <v>7.0000000000000007E-2</v>
          </cell>
          <cell r="J10">
            <v>0</v>
          </cell>
          <cell r="K10">
            <v>7.0000000000000007E-2</v>
          </cell>
          <cell r="P10">
            <v>2</v>
          </cell>
        </row>
        <row r="11">
          <cell r="B11" t="str">
            <v>5S</v>
          </cell>
          <cell r="C11">
            <v>0.75</v>
          </cell>
          <cell r="D11">
            <v>1.65</v>
          </cell>
          <cell r="E11">
            <v>1</v>
          </cell>
          <cell r="I11">
            <v>7.0000000000000007E-2</v>
          </cell>
          <cell r="J11">
            <v>0</v>
          </cell>
          <cell r="K11">
            <v>7.0000000000000007E-2</v>
          </cell>
          <cell r="P11">
            <v>2</v>
          </cell>
        </row>
        <row r="12">
          <cell r="B12" t="str">
            <v>5S</v>
          </cell>
          <cell r="C12">
            <v>0.75</v>
          </cell>
          <cell r="D12">
            <v>1.65</v>
          </cell>
          <cell r="E12">
            <v>1</v>
          </cell>
          <cell r="I12">
            <v>7.0000000000000007E-2</v>
          </cell>
          <cell r="J12">
            <v>0</v>
          </cell>
          <cell r="K12">
            <v>7.0000000000000007E-2</v>
          </cell>
          <cell r="P12">
            <v>2</v>
          </cell>
        </row>
        <row r="13">
          <cell r="B13" t="str">
            <v>5S</v>
          </cell>
          <cell r="C13">
            <v>0.75</v>
          </cell>
          <cell r="D13">
            <v>1.65</v>
          </cell>
          <cell r="E13">
            <v>1</v>
          </cell>
          <cell r="I13">
            <v>7.0000000000000007E-2</v>
          </cell>
          <cell r="J13">
            <v>0</v>
          </cell>
          <cell r="K13">
            <v>7.0000000000000007E-2</v>
          </cell>
          <cell r="P13">
            <v>2</v>
          </cell>
        </row>
        <row r="14">
          <cell r="B14" t="str">
            <v>5S</v>
          </cell>
          <cell r="C14">
            <v>1</v>
          </cell>
          <cell r="D14">
            <v>1.65</v>
          </cell>
          <cell r="E14">
            <v>1</v>
          </cell>
          <cell r="I14">
            <v>0.12</v>
          </cell>
          <cell r="J14">
            <v>0</v>
          </cell>
          <cell r="K14">
            <v>0.12</v>
          </cell>
          <cell r="P14">
            <v>2</v>
          </cell>
        </row>
        <row r="15">
          <cell r="B15" t="str">
            <v>5S</v>
          </cell>
          <cell r="C15">
            <v>1</v>
          </cell>
          <cell r="D15">
            <v>1.65</v>
          </cell>
          <cell r="E15">
            <v>1</v>
          </cell>
          <cell r="I15">
            <v>0.12</v>
          </cell>
          <cell r="J15">
            <v>0</v>
          </cell>
          <cell r="K15">
            <v>0.12</v>
          </cell>
          <cell r="P15">
            <v>2</v>
          </cell>
        </row>
        <row r="16">
          <cell r="B16" t="str">
            <v>5S</v>
          </cell>
          <cell r="C16">
            <v>1</v>
          </cell>
          <cell r="D16">
            <v>1.65</v>
          </cell>
          <cell r="E16">
            <v>1</v>
          </cell>
          <cell r="I16">
            <v>0.12</v>
          </cell>
          <cell r="J16">
            <v>0</v>
          </cell>
          <cell r="K16">
            <v>0.12</v>
          </cell>
          <cell r="P16">
            <v>2</v>
          </cell>
        </row>
        <row r="17">
          <cell r="B17" t="str">
            <v>5S</v>
          </cell>
          <cell r="C17">
            <v>1.25</v>
          </cell>
          <cell r="D17">
            <v>1.65</v>
          </cell>
          <cell r="E17">
            <v>1</v>
          </cell>
          <cell r="I17">
            <v>0.15</v>
          </cell>
          <cell r="K17">
            <v>0.15</v>
          </cell>
          <cell r="P17">
            <v>2</v>
          </cell>
        </row>
        <row r="18">
          <cell r="B18" t="str">
            <v>5S</v>
          </cell>
          <cell r="C18">
            <v>1.25</v>
          </cell>
          <cell r="D18">
            <v>1.65</v>
          </cell>
          <cell r="E18">
            <v>1</v>
          </cell>
          <cell r="I18">
            <v>0.15</v>
          </cell>
          <cell r="K18">
            <v>0.15</v>
          </cell>
          <cell r="P18">
            <v>2</v>
          </cell>
        </row>
        <row r="19">
          <cell r="B19" t="str">
            <v>5S</v>
          </cell>
          <cell r="C19">
            <v>1.25</v>
          </cell>
          <cell r="D19">
            <v>1.65</v>
          </cell>
          <cell r="E19">
            <v>1</v>
          </cell>
          <cell r="I19">
            <v>0.15</v>
          </cell>
          <cell r="K19">
            <v>0.15</v>
          </cell>
          <cell r="P19">
            <v>2</v>
          </cell>
        </row>
        <row r="20">
          <cell r="B20" t="str">
            <v>5S</v>
          </cell>
          <cell r="C20">
            <v>1.5</v>
          </cell>
          <cell r="D20">
            <v>1.65</v>
          </cell>
          <cell r="E20">
            <v>1</v>
          </cell>
          <cell r="I20">
            <v>0.15</v>
          </cell>
          <cell r="J20">
            <v>0</v>
          </cell>
          <cell r="K20">
            <v>0.15</v>
          </cell>
          <cell r="P20">
            <v>2</v>
          </cell>
        </row>
        <row r="21">
          <cell r="B21" t="str">
            <v>5S</v>
          </cell>
          <cell r="C21">
            <v>1.5</v>
          </cell>
          <cell r="D21">
            <v>1.65</v>
          </cell>
          <cell r="E21">
            <v>1</v>
          </cell>
          <cell r="I21">
            <v>0.15</v>
          </cell>
          <cell r="J21">
            <v>0</v>
          </cell>
          <cell r="K21">
            <v>0.15</v>
          </cell>
          <cell r="P21">
            <v>2</v>
          </cell>
        </row>
        <row r="22">
          <cell r="B22" t="str">
            <v>5S</v>
          </cell>
          <cell r="C22">
            <v>1.5</v>
          </cell>
          <cell r="D22">
            <v>1.65</v>
          </cell>
          <cell r="E22">
            <v>1</v>
          </cell>
          <cell r="I22">
            <v>0.15</v>
          </cell>
          <cell r="J22">
            <v>0</v>
          </cell>
          <cell r="K22">
            <v>0.15</v>
          </cell>
          <cell r="P22">
            <v>2</v>
          </cell>
        </row>
        <row r="23">
          <cell r="B23" t="str">
            <v>5S</v>
          </cell>
          <cell r="C23">
            <v>2</v>
          </cell>
          <cell r="D23">
            <v>1.65</v>
          </cell>
          <cell r="E23">
            <v>1</v>
          </cell>
          <cell r="I23">
            <v>0.15</v>
          </cell>
          <cell r="J23">
            <v>0</v>
          </cell>
          <cell r="K23">
            <v>0.15</v>
          </cell>
          <cell r="P23">
            <v>2</v>
          </cell>
        </row>
        <row r="24">
          <cell r="B24" t="str">
            <v>5S</v>
          </cell>
          <cell r="C24">
            <v>2</v>
          </cell>
          <cell r="D24">
            <v>1.65</v>
          </cell>
          <cell r="E24">
            <v>1</v>
          </cell>
          <cell r="I24">
            <v>0.15</v>
          </cell>
          <cell r="J24">
            <v>0</v>
          </cell>
          <cell r="K24">
            <v>0.15</v>
          </cell>
          <cell r="P24">
            <v>2</v>
          </cell>
        </row>
        <row r="25">
          <cell r="B25" t="str">
            <v>5S</v>
          </cell>
          <cell r="C25">
            <v>2</v>
          </cell>
          <cell r="D25">
            <v>1.65</v>
          </cell>
          <cell r="E25">
            <v>1</v>
          </cell>
          <cell r="I25">
            <v>0.15</v>
          </cell>
          <cell r="J25">
            <v>0</v>
          </cell>
          <cell r="K25">
            <v>0.15</v>
          </cell>
          <cell r="P25">
            <v>2</v>
          </cell>
        </row>
        <row r="26">
          <cell r="B26" t="str">
            <v>5S</v>
          </cell>
          <cell r="C26">
            <v>2.5</v>
          </cell>
          <cell r="D26">
            <v>2.11</v>
          </cell>
          <cell r="E26">
            <v>1</v>
          </cell>
          <cell r="I26">
            <v>0.15</v>
          </cell>
          <cell r="J26">
            <v>0</v>
          </cell>
          <cell r="K26">
            <v>0.15</v>
          </cell>
          <cell r="P26">
            <v>2</v>
          </cell>
        </row>
        <row r="27">
          <cell r="B27" t="str">
            <v>5S</v>
          </cell>
          <cell r="C27">
            <v>3</v>
          </cell>
          <cell r="D27">
            <v>2.11</v>
          </cell>
          <cell r="E27">
            <v>1</v>
          </cell>
          <cell r="I27">
            <v>0.3</v>
          </cell>
          <cell r="J27">
            <v>0</v>
          </cell>
          <cell r="K27">
            <v>0.3</v>
          </cell>
          <cell r="P27">
            <v>2</v>
          </cell>
        </row>
        <row r="28">
          <cell r="B28" t="str">
            <v>5S</v>
          </cell>
          <cell r="C28">
            <v>3.5</v>
          </cell>
          <cell r="D28">
            <v>2.11</v>
          </cell>
          <cell r="E28">
            <v>1</v>
          </cell>
          <cell r="I28">
            <v>0.3</v>
          </cell>
          <cell r="K28">
            <v>0.3</v>
          </cell>
          <cell r="P28">
            <v>3</v>
          </cell>
        </row>
        <row r="29">
          <cell r="B29" t="str">
            <v>5S</v>
          </cell>
          <cell r="C29">
            <v>4</v>
          </cell>
          <cell r="D29">
            <v>2.11</v>
          </cell>
          <cell r="E29">
            <v>1</v>
          </cell>
          <cell r="I29">
            <v>0.3</v>
          </cell>
          <cell r="J29">
            <v>0</v>
          </cell>
          <cell r="K29">
            <v>0.3</v>
          </cell>
          <cell r="P29">
            <v>3</v>
          </cell>
        </row>
        <row r="30">
          <cell r="B30" t="str">
            <v>5S</v>
          </cell>
          <cell r="C30">
            <v>5</v>
          </cell>
          <cell r="D30">
            <v>2.77</v>
          </cell>
          <cell r="E30">
            <v>1</v>
          </cell>
          <cell r="I30">
            <v>0.3</v>
          </cell>
          <cell r="K30">
            <v>0.3</v>
          </cell>
          <cell r="P30">
            <v>4</v>
          </cell>
        </row>
        <row r="31">
          <cell r="B31" t="str">
            <v>5S</v>
          </cell>
          <cell r="C31">
            <v>6</v>
          </cell>
          <cell r="D31">
            <v>2.77</v>
          </cell>
          <cell r="E31">
            <v>1</v>
          </cell>
          <cell r="I31">
            <v>0.45</v>
          </cell>
          <cell r="J31">
            <v>0</v>
          </cell>
          <cell r="K31">
            <v>0.45</v>
          </cell>
          <cell r="P31">
            <v>4</v>
          </cell>
        </row>
        <row r="32">
          <cell r="B32" t="str">
            <v>5S</v>
          </cell>
          <cell r="C32">
            <v>8</v>
          </cell>
          <cell r="D32">
            <v>2.77</v>
          </cell>
          <cell r="E32">
            <v>1</v>
          </cell>
          <cell r="I32">
            <v>0.45</v>
          </cell>
          <cell r="J32">
            <v>0</v>
          </cell>
          <cell r="K32">
            <v>0.45</v>
          </cell>
          <cell r="P32">
            <v>4</v>
          </cell>
        </row>
        <row r="33">
          <cell r="B33" t="str">
            <v>5S</v>
          </cell>
          <cell r="C33">
            <v>10</v>
          </cell>
          <cell r="D33">
            <v>3.4</v>
          </cell>
          <cell r="E33">
            <v>1</v>
          </cell>
          <cell r="I33">
            <v>0.9</v>
          </cell>
          <cell r="J33">
            <v>0</v>
          </cell>
          <cell r="K33">
            <v>0.9</v>
          </cell>
          <cell r="P33">
            <v>4</v>
          </cell>
        </row>
        <row r="34">
          <cell r="B34" t="str">
            <v>5S</v>
          </cell>
          <cell r="C34">
            <v>12</v>
          </cell>
          <cell r="D34">
            <v>3.96</v>
          </cell>
          <cell r="E34">
            <v>1</v>
          </cell>
          <cell r="I34">
            <v>1.2</v>
          </cell>
          <cell r="J34">
            <v>0</v>
          </cell>
          <cell r="K34">
            <v>1.2</v>
          </cell>
          <cell r="P34">
            <v>6</v>
          </cell>
        </row>
        <row r="35">
          <cell r="B35" t="str">
            <v>5S</v>
          </cell>
          <cell r="C35">
            <v>14</v>
          </cell>
          <cell r="D35">
            <v>3.96</v>
          </cell>
          <cell r="E35">
            <v>1</v>
          </cell>
          <cell r="I35">
            <v>1.34</v>
          </cell>
          <cell r="J35">
            <v>0</v>
          </cell>
          <cell r="K35">
            <v>1.34</v>
          </cell>
          <cell r="P35">
            <v>6</v>
          </cell>
        </row>
        <row r="36">
          <cell r="B36" t="str">
            <v>5S</v>
          </cell>
          <cell r="C36">
            <v>16</v>
          </cell>
          <cell r="D36">
            <v>4.1900000000000004</v>
          </cell>
          <cell r="E36">
            <v>1</v>
          </cell>
          <cell r="I36">
            <v>1.65</v>
          </cell>
          <cell r="J36">
            <v>0</v>
          </cell>
          <cell r="K36">
            <v>1.65</v>
          </cell>
          <cell r="P36">
            <v>6</v>
          </cell>
        </row>
        <row r="37">
          <cell r="B37" t="str">
            <v>5S</v>
          </cell>
          <cell r="C37">
            <v>18</v>
          </cell>
          <cell r="D37">
            <v>4.1900000000000004</v>
          </cell>
          <cell r="E37">
            <v>1</v>
          </cell>
          <cell r="I37">
            <v>1.8</v>
          </cell>
          <cell r="J37">
            <v>0</v>
          </cell>
          <cell r="K37">
            <v>1.8</v>
          </cell>
          <cell r="P37">
            <v>6</v>
          </cell>
        </row>
        <row r="38">
          <cell r="B38" t="str">
            <v>5S</v>
          </cell>
          <cell r="C38">
            <v>20</v>
          </cell>
          <cell r="D38">
            <v>4.78</v>
          </cell>
          <cell r="E38">
            <v>1</v>
          </cell>
          <cell r="I38">
            <v>2.54</v>
          </cell>
          <cell r="J38">
            <v>0</v>
          </cell>
          <cell r="K38">
            <v>2.54</v>
          </cell>
          <cell r="P38">
            <v>7</v>
          </cell>
        </row>
        <row r="39">
          <cell r="B39" t="str">
            <v>5S</v>
          </cell>
          <cell r="C39">
            <v>22</v>
          </cell>
          <cell r="D39">
            <v>4.78</v>
          </cell>
          <cell r="E39">
            <v>1</v>
          </cell>
          <cell r="I39">
            <v>2.69</v>
          </cell>
          <cell r="J39">
            <v>0</v>
          </cell>
          <cell r="K39">
            <v>2.69</v>
          </cell>
          <cell r="P39">
            <v>8</v>
          </cell>
        </row>
        <row r="40">
          <cell r="B40" t="str">
            <v>5S</v>
          </cell>
          <cell r="C40">
            <v>24</v>
          </cell>
          <cell r="D40">
            <v>5.54</v>
          </cell>
          <cell r="E40">
            <v>1</v>
          </cell>
          <cell r="I40">
            <v>2.4300000000000002</v>
          </cell>
          <cell r="J40">
            <v>1.47</v>
          </cell>
          <cell r="K40">
            <v>3.9000000000000004</v>
          </cell>
          <cell r="P40">
            <v>8</v>
          </cell>
        </row>
        <row r="41">
          <cell r="B41" t="str">
            <v>5S</v>
          </cell>
          <cell r="C41">
            <v>30</v>
          </cell>
          <cell r="D41">
            <v>6.35</v>
          </cell>
          <cell r="E41">
            <v>1</v>
          </cell>
          <cell r="I41">
            <v>3.04</v>
          </cell>
          <cell r="J41">
            <v>3.11</v>
          </cell>
          <cell r="K41">
            <v>6.15</v>
          </cell>
          <cell r="P41">
            <v>10</v>
          </cell>
        </row>
        <row r="42">
          <cell r="B42">
            <v>10</v>
          </cell>
          <cell r="C42">
            <v>14</v>
          </cell>
          <cell r="D42">
            <v>6.35</v>
          </cell>
          <cell r="E42">
            <v>1</v>
          </cell>
          <cell r="I42">
            <v>1.42</v>
          </cell>
          <cell r="J42">
            <v>1.27</v>
          </cell>
          <cell r="K42">
            <v>2.69</v>
          </cell>
          <cell r="P42">
            <v>6</v>
          </cell>
        </row>
        <row r="43">
          <cell r="B43">
            <v>10</v>
          </cell>
          <cell r="C43">
            <v>16</v>
          </cell>
          <cell r="D43">
            <v>6.35</v>
          </cell>
          <cell r="E43">
            <v>1</v>
          </cell>
          <cell r="I43">
            <v>1.62</v>
          </cell>
          <cell r="J43">
            <v>1.38</v>
          </cell>
          <cell r="K43">
            <v>3</v>
          </cell>
          <cell r="P43">
            <v>6</v>
          </cell>
        </row>
        <row r="44">
          <cell r="B44">
            <v>10</v>
          </cell>
          <cell r="C44">
            <v>18</v>
          </cell>
          <cell r="D44">
            <v>6.35</v>
          </cell>
          <cell r="E44">
            <v>1</v>
          </cell>
          <cell r="I44">
            <v>1.82</v>
          </cell>
          <cell r="J44">
            <v>1.48</v>
          </cell>
          <cell r="K44">
            <v>3.3</v>
          </cell>
          <cell r="P44">
            <v>6</v>
          </cell>
        </row>
        <row r="45">
          <cell r="B45">
            <v>10</v>
          </cell>
          <cell r="C45">
            <v>20</v>
          </cell>
          <cell r="D45">
            <v>6.35</v>
          </cell>
          <cell r="E45">
            <v>1</v>
          </cell>
          <cell r="I45">
            <v>2.0299999999999998</v>
          </cell>
          <cell r="J45">
            <v>1.72</v>
          </cell>
          <cell r="K45">
            <v>3.75</v>
          </cell>
          <cell r="P45">
            <v>7</v>
          </cell>
        </row>
        <row r="46">
          <cell r="B46">
            <v>10</v>
          </cell>
          <cell r="C46">
            <v>22</v>
          </cell>
          <cell r="D46">
            <v>6.35</v>
          </cell>
          <cell r="E46">
            <v>1</v>
          </cell>
          <cell r="I46">
            <v>2.23</v>
          </cell>
          <cell r="J46">
            <v>2.27</v>
          </cell>
          <cell r="K46">
            <v>4.5</v>
          </cell>
          <cell r="P46">
            <v>8</v>
          </cell>
        </row>
        <row r="47">
          <cell r="B47">
            <v>10</v>
          </cell>
          <cell r="C47">
            <v>24</v>
          </cell>
          <cell r="D47">
            <v>6.35</v>
          </cell>
          <cell r="E47">
            <v>1</v>
          </cell>
          <cell r="I47">
            <v>2.4300000000000002</v>
          </cell>
          <cell r="J47">
            <v>2.0699999999999998</v>
          </cell>
          <cell r="K47">
            <v>4.5</v>
          </cell>
          <cell r="P47">
            <v>8</v>
          </cell>
        </row>
        <row r="48">
          <cell r="B48">
            <v>10</v>
          </cell>
          <cell r="C48">
            <v>26</v>
          </cell>
          <cell r="D48">
            <v>7.92</v>
          </cell>
          <cell r="E48">
            <v>1</v>
          </cell>
          <cell r="I48">
            <v>2.64</v>
          </cell>
          <cell r="J48">
            <v>4.8600000000000003</v>
          </cell>
          <cell r="K48">
            <v>7.5</v>
          </cell>
          <cell r="P48">
            <v>9</v>
          </cell>
        </row>
        <row r="49">
          <cell r="B49">
            <v>10</v>
          </cell>
          <cell r="C49">
            <v>28</v>
          </cell>
          <cell r="D49">
            <v>7.92</v>
          </cell>
          <cell r="E49">
            <v>1</v>
          </cell>
          <cell r="I49">
            <v>2.84</v>
          </cell>
          <cell r="J49">
            <v>5.26</v>
          </cell>
          <cell r="K49">
            <v>8.1</v>
          </cell>
          <cell r="P49">
            <v>9</v>
          </cell>
        </row>
        <row r="50">
          <cell r="B50">
            <v>10</v>
          </cell>
          <cell r="C50">
            <v>30</v>
          </cell>
          <cell r="D50">
            <v>7.92</v>
          </cell>
          <cell r="E50">
            <v>1</v>
          </cell>
          <cell r="I50">
            <v>3.04</v>
          </cell>
          <cell r="J50">
            <v>5.66</v>
          </cell>
          <cell r="K50">
            <v>8.6999999999999993</v>
          </cell>
          <cell r="P50">
            <v>10</v>
          </cell>
        </row>
        <row r="51">
          <cell r="B51">
            <v>10</v>
          </cell>
          <cell r="C51">
            <v>32</v>
          </cell>
          <cell r="D51">
            <v>7.92</v>
          </cell>
          <cell r="E51">
            <v>1</v>
          </cell>
          <cell r="I51">
            <v>3.24</v>
          </cell>
          <cell r="J51">
            <v>6.06</v>
          </cell>
          <cell r="K51">
            <v>9.3000000000000007</v>
          </cell>
          <cell r="P51">
            <v>11</v>
          </cell>
        </row>
        <row r="52">
          <cell r="B52">
            <v>10</v>
          </cell>
          <cell r="C52">
            <v>34</v>
          </cell>
          <cell r="D52">
            <v>7.92</v>
          </cell>
          <cell r="E52">
            <v>1</v>
          </cell>
          <cell r="I52">
            <v>3.45</v>
          </cell>
          <cell r="J52">
            <v>6.44</v>
          </cell>
          <cell r="K52">
            <v>9.89</v>
          </cell>
          <cell r="P52">
            <v>12</v>
          </cell>
        </row>
        <row r="53">
          <cell r="B53">
            <v>10</v>
          </cell>
          <cell r="C53">
            <v>36</v>
          </cell>
          <cell r="D53">
            <v>7.92</v>
          </cell>
          <cell r="E53">
            <v>1</v>
          </cell>
          <cell r="I53">
            <v>3.65</v>
          </cell>
          <cell r="J53">
            <v>6.84</v>
          </cell>
          <cell r="K53">
            <v>10.49</v>
          </cell>
          <cell r="P53">
            <v>12</v>
          </cell>
        </row>
        <row r="54">
          <cell r="B54" t="str">
            <v>10S</v>
          </cell>
          <cell r="C54">
            <v>0.125</v>
          </cell>
          <cell r="D54">
            <v>1.24</v>
          </cell>
          <cell r="E54">
            <v>1</v>
          </cell>
          <cell r="I54">
            <v>7.0000000000000007E-2</v>
          </cell>
          <cell r="K54">
            <v>7.0000000000000007E-2</v>
          </cell>
          <cell r="P54">
            <v>2</v>
          </cell>
        </row>
        <row r="55">
          <cell r="B55" t="str">
            <v>10S</v>
          </cell>
          <cell r="C55">
            <v>0.125</v>
          </cell>
          <cell r="D55">
            <v>1.24</v>
          </cell>
          <cell r="E55">
            <v>1</v>
          </cell>
          <cell r="I55">
            <v>7.0000000000000007E-2</v>
          </cell>
          <cell r="K55">
            <v>7.0000000000000007E-2</v>
          </cell>
          <cell r="P55">
            <v>2</v>
          </cell>
        </row>
        <row r="56">
          <cell r="B56" t="str">
            <v>10S</v>
          </cell>
          <cell r="C56">
            <v>0.125</v>
          </cell>
          <cell r="D56">
            <v>1.24</v>
          </cell>
          <cell r="E56">
            <v>1</v>
          </cell>
          <cell r="I56">
            <v>7.0000000000000007E-2</v>
          </cell>
          <cell r="K56">
            <v>7.0000000000000007E-2</v>
          </cell>
          <cell r="P56">
            <v>2</v>
          </cell>
        </row>
        <row r="57">
          <cell r="B57" t="str">
            <v>10S</v>
          </cell>
          <cell r="C57">
            <v>0.25</v>
          </cell>
          <cell r="D57">
            <v>1.65</v>
          </cell>
          <cell r="E57">
            <v>1</v>
          </cell>
          <cell r="I57">
            <v>7.0000000000000007E-2</v>
          </cell>
          <cell r="K57">
            <v>7.0000000000000007E-2</v>
          </cell>
          <cell r="P57">
            <v>2</v>
          </cell>
        </row>
        <row r="58">
          <cell r="B58" t="str">
            <v>10S</v>
          </cell>
          <cell r="C58">
            <v>0.25</v>
          </cell>
          <cell r="D58">
            <v>1.65</v>
          </cell>
          <cell r="E58">
            <v>1</v>
          </cell>
          <cell r="I58">
            <v>7.0000000000000007E-2</v>
          </cell>
          <cell r="K58">
            <v>7.0000000000000007E-2</v>
          </cell>
          <cell r="P58">
            <v>2</v>
          </cell>
        </row>
        <row r="59">
          <cell r="B59" t="str">
            <v>10S</v>
          </cell>
          <cell r="C59">
            <v>0.25</v>
          </cell>
          <cell r="D59">
            <v>1.65</v>
          </cell>
          <cell r="E59">
            <v>1</v>
          </cell>
          <cell r="I59">
            <v>7.0000000000000007E-2</v>
          </cell>
          <cell r="K59">
            <v>7.0000000000000007E-2</v>
          </cell>
          <cell r="P59">
            <v>2</v>
          </cell>
        </row>
        <row r="60">
          <cell r="B60" t="str">
            <v>10S</v>
          </cell>
          <cell r="C60">
            <v>0.375</v>
          </cell>
          <cell r="D60">
            <v>1.65</v>
          </cell>
          <cell r="E60">
            <v>1</v>
          </cell>
          <cell r="I60">
            <v>7.0000000000000007E-2</v>
          </cell>
          <cell r="J60">
            <v>0</v>
          </cell>
          <cell r="K60">
            <v>7.0000000000000007E-2</v>
          </cell>
          <cell r="P60">
            <v>2</v>
          </cell>
        </row>
        <row r="61">
          <cell r="B61" t="str">
            <v>10S</v>
          </cell>
          <cell r="C61">
            <v>0.375</v>
          </cell>
          <cell r="D61">
            <v>1.65</v>
          </cell>
          <cell r="E61">
            <v>1</v>
          </cell>
          <cell r="I61">
            <v>7.0000000000000007E-2</v>
          </cell>
          <cell r="J61">
            <v>0</v>
          </cell>
          <cell r="K61">
            <v>7.0000000000000007E-2</v>
          </cell>
          <cell r="P61">
            <v>2</v>
          </cell>
        </row>
        <row r="62">
          <cell r="B62" t="str">
            <v>10S</v>
          </cell>
          <cell r="C62">
            <v>0.375</v>
          </cell>
          <cell r="D62">
            <v>1.65</v>
          </cell>
          <cell r="E62">
            <v>1</v>
          </cell>
          <cell r="I62">
            <v>7.0000000000000007E-2</v>
          </cell>
          <cell r="J62">
            <v>0</v>
          </cell>
          <cell r="K62">
            <v>7.0000000000000007E-2</v>
          </cell>
          <cell r="P62">
            <v>2</v>
          </cell>
        </row>
        <row r="63">
          <cell r="B63" t="str">
            <v>10S</v>
          </cell>
          <cell r="C63">
            <v>0.5</v>
          </cell>
          <cell r="D63">
            <v>2.11</v>
          </cell>
          <cell r="E63">
            <v>1</v>
          </cell>
          <cell r="I63">
            <v>7.0000000000000007E-2</v>
          </cell>
          <cell r="J63">
            <v>0</v>
          </cell>
          <cell r="K63">
            <v>7.0000000000000007E-2</v>
          </cell>
          <cell r="P63">
            <v>2</v>
          </cell>
        </row>
        <row r="64">
          <cell r="B64" t="str">
            <v>10S</v>
          </cell>
          <cell r="C64">
            <v>0.5</v>
          </cell>
          <cell r="D64">
            <v>2.11</v>
          </cell>
          <cell r="E64">
            <v>1</v>
          </cell>
          <cell r="I64">
            <v>7.0000000000000007E-2</v>
          </cell>
          <cell r="J64">
            <v>0</v>
          </cell>
          <cell r="K64">
            <v>7.0000000000000007E-2</v>
          </cell>
          <cell r="P64">
            <v>2</v>
          </cell>
        </row>
        <row r="65">
          <cell r="B65" t="str">
            <v>10S</v>
          </cell>
          <cell r="C65">
            <v>0.5</v>
          </cell>
          <cell r="D65">
            <v>2.11</v>
          </cell>
          <cell r="E65">
            <v>1</v>
          </cell>
          <cell r="I65">
            <v>7.0000000000000007E-2</v>
          </cell>
          <cell r="J65">
            <v>0</v>
          </cell>
          <cell r="K65">
            <v>7.0000000000000007E-2</v>
          </cell>
          <cell r="P65">
            <v>2</v>
          </cell>
        </row>
        <row r="66">
          <cell r="B66" t="str">
            <v>10S</v>
          </cell>
          <cell r="C66">
            <v>0.75</v>
          </cell>
          <cell r="D66">
            <v>2.11</v>
          </cell>
          <cell r="E66">
            <v>1</v>
          </cell>
          <cell r="I66">
            <v>7.0000000000000007E-2</v>
          </cell>
          <cell r="J66">
            <v>0</v>
          </cell>
          <cell r="K66">
            <v>7.0000000000000007E-2</v>
          </cell>
          <cell r="P66">
            <v>2</v>
          </cell>
        </row>
        <row r="67">
          <cell r="B67" t="str">
            <v>10S</v>
          </cell>
          <cell r="C67">
            <v>0.75</v>
          </cell>
          <cell r="D67">
            <v>2.11</v>
          </cell>
          <cell r="E67">
            <v>1</v>
          </cell>
          <cell r="I67">
            <v>7.0000000000000007E-2</v>
          </cell>
          <cell r="J67">
            <v>0</v>
          </cell>
          <cell r="K67">
            <v>7.0000000000000007E-2</v>
          </cell>
          <cell r="P67">
            <v>2</v>
          </cell>
        </row>
        <row r="68">
          <cell r="B68" t="str">
            <v>10S</v>
          </cell>
          <cell r="C68">
            <v>0.75</v>
          </cell>
          <cell r="D68">
            <v>2.11</v>
          </cell>
          <cell r="E68">
            <v>1</v>
          </cell>
          <cell r="I68">
            <v>7.0000000000000007E-2</v>
          </cell>
          <cell r="J68">
            <v>0</v>
          </cell>
          <cell r="K68">
            <v>7.0000000000000007E-2</v>
          </cell>
          <cell r="P68">
            <v>2</v>
          </cell>
        </row>
        <row r="69">
          <cell r="B69" t="str">
            <v>10S</v>
          </cell>
          <cell r="C69">
            <v>1</v>
          </cell>
          <cell r="D69">
            <v>2.77</v>
          </cell>
          <cell r="E69">
            <v>1</v>
          </cell>
          <cell r="I69">
            <v>0.12</v>
          </cell>
          <cell r="J69">
            <v>0</v>
          </cell>
          <cell r="K69">
            <v>0.12</v>
          </cell>
          <cell r="P69">
            <v>2</v>
          </cell>
        </row>
        <row r="70">
          <cell r="B70" t="str">
            <v>10S</v>
          </cell>
          <cell r="C70">
            <v>1</v>
          </cell>
          <cell r="D70">
            <v>2.77</v>
          </cell>
          <cell r="E70">
            <v>1</v>
          </cell>
          <cell r="I70">
            <v>0.12</v>
          </cell>
          <cell r="J70">
            <v>0</v>
          </cell>
          <cell r="K70">
            <v>0.12</v>
          </cell>
          <cell r="P70">
            <v>2</v>
          </cell>
        </row>
        <row r="71">
          <cell r="B71" t="str">
            <v>10S</v>
          </cell>
          <cell r="C71">
            <v>1</v>
          </cell>
          <cell r="D71">
            <v>2.77</v>
          </cell>
          <cell r="E71">
            <v>1</v>
          </cell>
          <cell r="I71">
            <v>0.12</v>
          </cell>
          <cell r="J71">
            <v>0</v>
          </cell>
          <cell r="K71">
            <v>0.12</v>
          </cell>
          <cell r="P71">
            <v>2</v>
          </cell>
        </row>
        <row r="72">
          <cell r="B72" t="str">
            <v>10S</v>
          </cell>
          <cell r="C72">
            <v>1.25</v>
          </cell>
          <cell r="D72">
            <v>2.77</v>
          </cell>
          <cell r="E72">
            <v>1</v>
          </cell>
          <cell r="I72">
            <v>0.15</v>
          </cell>
          <cell r="K72">
            <v>0.15</v>
          </cell>
          <cell r="P72">
            <v>2</v>
          </cell>
        </row>
        <row r="73">
          <cell r="B73" t="str">
            <v>10S</v>
          </cell>
          <cell r="C73">
            <v>1.25</v>
          </cell>
          <cell r="D73">
            <v>2.77</v>
          </cell>
          <cell r="E73">
            <v>1</v>
          </cell>
          <cell r="I73">
            <v>0.15</v>
          </cell>
          <cell r="K73">
            <v>0.15</v>
          </cell>
          <cell r="P73">
            <v>2</v>
          </cell>
        </row>
        <row r="74">
          <cell r="B74" t="str">
            <v>10S</v>
          </cell>
          <cell r="C74">
            <v>1.25</v>
          </cell>
          <cell r="D74">
            <v>2.77</v>
          </cell>
          <cell r="E74">
            <v>1</v>
          </cell>
          <cell r="I74">
            <v>0.15</v>
          </cell>
          <cell r="K74">
            <v>0.15</v>
          </cell>
          <cell r="P74">
            <v>2</v>
          </cell>
        </row>
        <row r="75">
          <cell r="B75" t="str">
            <v>10S</v>
          </cell>
          <cell r="C75">
            <v>1.5</v>
          </cell>
          <cell r="D75">
            <v>2.77</v>
          </cell>
          <cell r="E75">
            <v>1</v>
          </cell>
          <cell r="I75">
            <v>0.15</v>
          </cell>
          <cell r="J75">
            <v>0</v>
          </cell>
          <cell r="K75">
            <v>0.15</v>
          </cell>
          <cell r="P75">
            <v>2</v>
          </cell>
        </row>
        <row r="76">
          <cell r="B76" t="str">
            <v>10S</v>
          </cell>
          <cell r="C76">
            <v>1.5</v>
          </cell>
          <cell r="D76">
            <v>2.77</v>
          </cell>
          <cell r="E76">
            <v>1</v>
          </cell>
          <cell r="I76">
            <v>0.15</v>
          </cell>
          <cell r="J76">
            <v>0</v>
          </cell>
          <cell r="K76">
            <v>0.15</v>
          </cell>
          <cell r="P76">
            <v>2</v>
          </cell>
        </row>
        <row r="77">
          <cell r="B77" t="str">
            <v>10S</v>
          </cell>
          <cell r="C77">
            <v>1.5</v>
          </cell>
          <cell r="D77">
            <v>2.77</v>
          </cell>
          <cell r="E77">
            <v>1</v>
          </cell>
          <cell r="I77">
            <v>0.15</v>
          </cell>
          <cell r="J77">
            <v>0</v>
          </cell>
          <cell r="K77">
            <v>0.15</v>
          </cell>
          <cell r="P77">
            <v>2</v>
          </cell>
        </row>
        <row r="78">
          <cell r="B78" t="str">
            <v>10S</v>
          </cell>
          <cell r="C78">
            <v>2</v>
          </cell>
          <cell r="D78">
            <v>2.77</v>
          </cell>
          <cell r="E78">
            <v>1</v>
          </cell>
          <cell r="I78">
            <v>0.15</v>
          </cell>
          <cell r="J78">
            <v>0</v>
          </cell>
          <cell r="K78">
            <v>0.15</v>
          </cell>
          <cell r="P78">
            <v>2</v>
          </cell>
        </row>
        <row r="79">
          <cell r="B79" t="str">
            <v>10S</v>
          </cell>
          <cell r="C79">
            <v>2</v>
          </cell>
          <cell r="D79">
            <v>2.77</v>
          </cell>
          <cell r="E79">
            <v>1</v>
          </cell>
          <cell r="I79">
            <v>0.15</v>
          </cell>
          <cell r="J79">
            <v>0</v>
          </cell>
          <cell r="K79">
            <v>0.15</v>
          </cell>
          <cell r="P79">
            <v>2</v>
          </cell>
        </row>
        <row r="80">
          <cell r="B80" t="str">
            <v>10S</v>
          </cell>
          <cell r="C80">
            <v>2</v>
          </cell>
          <cell r="D80">
            <v>2.77</v>
          </cell>
          <cell r="E80">
            <v>1</v>
          </cell>
          <cell r="I80">
            <v>0.15</v>
          </cell>
          <cell r="J80">
            <v>0</v>
          </cell>
          <cell r="K80">
            <v>0.15</v>
          </cell>
          <cell r="P80">
            <v>2</v>
          </cell>
        </row>
        <row r="81">
          <cell r="B81" t="str">
            <v>10S</v>
          </cell>
          <cell r="C81">
            <v>2.5</v>
          </cell>
          <cell r="D81">
            <v>3.05</v>
          </cell>
          <cell r="E81">
            <v>1</v>
          </cell>
          <cell r="I81">
            <v>0.15</v>
          </cell>
          <cell r="J81">
            <v>0</v>
          </cell>
          <cell r="K81">
            <v>0.15</v>
          </cell>
          <cell r="P81">
            <v>2</v>
          </cell>
        </row>
        <row r="82">
          <cell r="B82" t="str">
            <v>10S</v>
          </cell>
          <cell r="C82">
            <v>3</v>
          </cell>
          <cell r="D82">
            <v>3.05</v>
          </cell>
          <cell r="E82">
            <v>1</v>
          </cell>
          <cell r="I82">
            <v>0.3</v>
          </cell>
          <cell r="J82">
            <v>0</v>
          </cell>
          <cell r="K82">
            <v>0.3</v>
          </cell>
          <cell r="P82">
            <v>2</v>
          </cell>
        </row>
        <row r="83">
          <cell r="B83" t="str">
            <v>10S</v>
          </cell>
          <cell r="C83">
            <v>3.5</v>
          </cell>
          <cell r="D83">
            <v>3.05</v>
          </cell>
          <cell r="E83">
            <v>1</v>
          </cell>
          <cell r="I83">
            <v>0.3</v>
          </cell>
          <cell r="K83">
            <v>0.3</v>
          </cell>
          <cell r="P83">
            <v>3</v>
          </cell>
        </row>
        <row r="84">
          <cell r="B84" t="str">
            <v>10S</v>
          </cell>
          <cell r="C84">
            <v>4</v>
          </cell>
          <cell r="D84">
            <v>3.05</v>
          </cell>
          <cell r="E84">
            <v>1</v>
          </cell>
          <cell r="I84">
            <v>0.45</v>
          </cell>
          <cell r="J84">
            <v>0</v>
          </cell>
          <cell r="K84">
            <v>0.45</v>
          </cell>
          <cell r="P84">
            <v>3</v>
          </cell>
        </row>
        <row r="85">
          <cell r="B85" t="str">
            <v>10S</v>
          </cell>
          <cell r="C85">
            <v>5</v>
          </cell>
          <cell r="D85">
            <v>3.4</v>
          </cell>
          <cell r="E85">
            <v>1</v>
          </cell>
          <cell r="I85">
            <v>0.45</v>
          </cell>
          <cell r="K85">
            <v>0.45</v>
          </cell>
          <cell r="P85">
            <v>4</v>
          </cell>
        </row>
        <row r="86">
          <cell r="B86" t="str">
            <v>10S</v>
          </cell>
          <cell r="C86">
            <v>6</v>
          </cell>
          <cell r="D86">
            <v>3.4</v>
          </cell>
          <cell r="E86">
            <v>1</v>
          </cell>
          <cell r="I86">
            <v>0.6</v>
          </cell>
          <cell r="J86">
            <v>0</v>
          </cell>
          <cell r="K86">
            <v>0.6</v>
          </cell>
          <cell r="P86">
            <v>4</v>
          </cell>
        </row>
        <row r="87">
          <cell r="B87" t="str">
            <v>10S</v>
          </cell>
          <cell r="C87">
            <v>8</v>
          </cell>
          <cell r="D87">
            <v>3.76</v>
          </cell>
          <cell r="E87">
            <v>1</v>
          </cell>
          <cell r="I87">
            <v>0.6</v>
          </cell>
          <cell r="J87">
            <v>0</v>
          </cell>
          <cell r="K87">
            <v>0.6</v>
          </cell>
          <cell r="P87">
            <v>4</v>
          </cell>
        </row>
        <row r="88">
          <cell r="B88" t="str">
            <v>10S</v>
          </cell>
          <cell r="C88">
            <v>10</v>
          </cell>
          <cell r="D88">
            <v>4.1900000000000004</v>
          </cell>
          <cell r="E88">
            <v>1</v>
          </cell>
          <cell r="I88">
            <v>1.2</v>
          </cell>
          <cell r="J88">
            <v>0</v>
          </cell>
          <cell r="K88">
            <v>1.2</v>
          </cell>
          <cell r="P88">
            <v>4</v>
          </cell>
        </row>
        <row r="89">
          <cell r="B89" t="str">
            <v>10S</v>
          </cell>
          <cell r="C89">
            <v>12</v>
          </cell>
          <cell r="D89">
            <v>4.57</v>
          </cell>
          <cell r="E89">
            <v>1</v>
          </cell>
          <cell r="I89">
            <v>1.5</v>
          </cell>
          <cell r="J89">
            <v>0</v>
          </cell>
          <cell r="K89">
            <v>1.5</v>
          </cell>
          <cell r="P89">
            <v>6</v>
          </cell>
        </row>
        <row r="90">
          <cell r="B90" t="str">
            <v>10S</v>
          </cell>
          <cell r="C90">
            <v>14</v>
          </cell>
          <cell r="D90">
            <v>4.78</v>
          </cell>
          <cell r="E90">
            <v>1</v>
          </cell>
          <cell r="I90">
            <v>1.65</v>
          </cell>
          <cell r="J90">
            <v>0</v>
          </cell>
          <cell r="K90">
            <v>1.65</v>
          </cell>
          <cell r="P90">
            <v>6</v>
          </cell>
        </row>
        <row r="91">
          <cell r="B91" t="str">
            <v>10S</v>
          </cell>
          <cell r="C91">
            <v>16</v>
          </cell>
          <cell r="D91">
            <v>4.78</v>
          </cell>
          <cell r="E91">
            <v>1</v>
          </cell>
          <cell r="I91">
            <v>1.95</v>
          </cell>
          <cell r="J91">
            <v>0</v>
          </cell>
          <cell r="K91">
            <v>1.95</v>
          </cell>
          <cell r="P91">
            <v>6</v>
          </cell>
        </row>
        <row r="92">
          <cell r="B92" t="str">
            <v>10S</v>
          </cell>
          <cell r="C92">
            <v>18</v>
          </cell>
          <cell r="D92">
            <v>4.78</v>
          </cell>
          <cell r="E92">
            <v>1</v>
          </cell>
          <cell r="I92">
            <v>2.25</v>
          </cell>
          <cell r="J92">
            <v>0</v>
          </cell>
          <cell r="K92">
            <v>2.25</v>
          </cell>
          <cell r="P92">
            <v>6</v>
          </cell>
        </row>
        <row r="93">
          <cell r="B93" t="str">
            <v>10S</v>
          </cell>
          <cell r="C93">
            <v>20</v>
          </cell>
          <cell r="D93">
            <v>5.54</v>
          </cell>
          <cell r="E93">
            <v>1</v>
          </cell>
          <cell r="I93">
            <v>2.0299999999999998</v>
          </cell>
          <cell r="J93">
            <v>1.1200000000000001</v>
          </cell>
          <cell r="K93">
            <v>3.15</v>
          </cell>
          <cell r="P93">
            <v>7</v>
          </cell>
        </row>
        <row r="94">
          <cell r="B94" t="str">
            <v>10S</v>
          </cell>
          <cell r="C94">
            <v>22</v>
          </cell>
          <cell r="D94">
            <v>5.54</v>
          </cell>
          <cell r="E94">
            <v>1</v>
          </cell>
          <cell r="I94">
            <v>2.23</v>
          </cell>
          <cell r="J94">
            <v>1.37</v>
          </cell>
          <cell r="K94">
            <v>3.6</v>
          </cell>
          <cell r="P94">
            <v>8</v>
          </cell>
        </row>
        <row r="95">
          <cell r="B95" t="str">
            <v>10S</v>
          </cell>
          <cell r="C95">
            <v>24</v>
          </cell>
          <cell r="D95">
            <v>6.35</v>
          </cell>
          <cell r="E95">
            <v>1</v>
          </cell>
          <cell r="I95">
            <v>2.4300000000000002</v>
          </cell>
          <cell r="J95">
            <v>2.0699999999999998</v>
          </cell>
          <cell r="K95">
            <v>4.5</v>
          </cell>
          <cell r="P95">
            <v>8</v>
          </cell>
        </row>
        <row r="96">
          <cell r="B96" t="str">
            <v>10S</v>
          </cell>
          <cell r="C96">
            <v>30</v>
          </cell>
          <cell r="D96">
            <v>7.92</v>
          </cell>
          <cell r="E96">
            <v>1</v>
          </cell>
          <cell r="I96">
            <v>3.04</v>
          </cell>
          <cell r="J96">
            <v>5.66</v>
          </cell>
          <cell r="K96">
            <v>8.6999999999999993</v>
          </cell>
          <cell r="P96">
            <v>10</v>
          </cell>
        </row>
        <row r="97">
          <cell r="B97">
            <v>20</v>
          </cell>
          <cell r="C97">
            <v>8</v>
          </cell>
          <cell r="D97">
            <v>6.35</v>
          </cell>
          <cell r="E97">
            <v>1</v>
          </cell>
          <cell r="I97">
            <v>0.81</v>
          </cell>
          <cell r="J97">
            <v>0.99</v>
          </cell>
          <cell r="K97">
            <v>1.8</v>
          </cell>
          <cell r="P97">
            <v>4</v>
          </cell>
        </row>
        <row r="98">
          <cell r="B98">
            <v>20</v>
          </cell>
          <cell r="C98">
            <v>10</v>
          </cell>
          <cell r="D98">
            <v>6.35</v>
          </cell>
          <cell r="E98">
            <v>1</v>
          </cell>
          <cell r="I98">
            <v>1.01</v>
          </cell>
          <cell r="J98">
            <v>1.0900000000000001</v>
          </cell>
          <cell r="K98">
            <v>2.1</v>
          </cell>
          <cell r="P98">
            <v>4</v>
          </cell>
        </row>
        <row r="99">
          <cell r="B99">
            <v>20</v>
          </cell>
          <cell r="C99">
            <v>12</v>
          </cell>
          <cell r="D99">
            <v>6.35</v>
          </cell>
          <cell r="E99">
            <v>1</v>
          </cell>
          <cell r="I99">
            <v>1.22</v>
          </cell>
          <cell r="J99">
            <v>1.32</v>
          </cell>
          <cell r="K99">
            <v>2.54</v>
          </cell>
          <cell r="P99">
            <v>6</v>
          </cell>
        </row>
        <row r="100">
          <cell r="B100">
            <v>20</v>
          </cell>
          <cell r="C100">
            <v>14</v>
          </cell>
          <cell r="D100">
            <v>7.92</v>
          </cell>
          <cell r="E100">
            <v>1</v>
          </cell>
          <cell r="I100">
            <v>1.42</v>
          </cell>
          <cell r="J100">
            <v>2.48</v>
          </cell>
          <cell r="K100">
            <v>3.9</v>
          </cell>
          <cell r="P100">
            <v>6</v>
          </cell>
        </row>
        <row r="101">
          <cell r="B101">
            <v>20</v>
          </cell>
          <cell r="C101">
            <v>16</v>
          </cell>
          <cell r="D101">
            <v>7.92</v>
          </cell>
          <cell r="E101">
            <v>1</v>
          </cell>
          <cell r="I101">
            <v>1.62</v>
          </cell>
          <cell r="J101">
            <v>2.73</v>
          </cell>
          <cell r="K101">
            <v>4.3499999999999996</v>
          </cell>
          <cell r="P101">
            <v>6</v>
          </cell>
        </row>
        <row r="102">
          <cell r="B102">
            <v>20</v>
          </cell>
          <cell r="C102">
            <v>18</v>
          </cell>
          <cell r="D102">
            <v>7.92</v>
          </cell>
          <cell r="E102">
            <v>1</v>
          </cell>
          <cell r="I102">
            <v>1.82</v>
          </cell>
          <cell r="J102">
            <v>3.12</v>
          </cell>
          <cell r="K102">
            <v>4.9400000000000004</v>
          </cell>
          <cell r="P102">
            <v>6</v>
          </cell>
        </row>
        <row r="103">
          <cell r="B103">
            <v>20</v>
          </cell>
          <cell r="C103">
            <v>20</v>
          </cell>
          <cell r="D103">
            <v>9.5299999999999994</v>
          </cell>
          <cell r="E103">
            <v>1</v>
          </cell>
          <cell r="I103">
            <v>2.0299999999999998</v>
          </cell>
          <cell r="J103">
            <v>5.47</v>
          </cell>
          <cell r="K103">
            <v>7.5</v>
          </cell>
          <cell r="P103">
            <v>7</v>
          </cell>
        </row>
        <row r="104">
          <cell r="B104">
            <v>20</v>
          </cell>
          <cell r="C104">
            <v>22</v>
          </cell>
          <cell r="D104">
            <v>9.5299999999999994</v>
          </cell>
          <cell r="E104">
            <v>1</v>
          </cell>
          <cell r="I104">
            <v>2.23</v>
          </cell>
          <cell r="J104">
            <v>6.47</v>
          </cell>
          <cell r="K104">
            <v>8.6999999999999993</v>
          </cell>
          <cell r="P104">
            <v>8</v>
          </cell>
        </row>
        <row r="105">
          <cell r="B105">
            <v>20</v>
          </cell>
          <cell r="C105">
            <v>24</v>
          </cell>
          <cell r="D105">
            <v>9.5299999999999994</v>
          </cell>
          <cell r="E105">
            <v>1</v>
          </cell>
          <cell r="I105">
            <v>2.4300000000000002</v>
          </cell>
          <cell r="J105">
            <v>6.57</v>
          </cell>
          <cell r="K105">
            <v>9</v>
          </cell>
          <cell r="P105">
            <v>8</v>
          </cell>
        </row>
        <row r="106">
          <cell r="B106">
            <v>20</v>
          </cell>
          <cell r="C106">
            <v>26</v>
          </cell>
          <cell r="D106">
            <v>12.7</v>
          </cell>
          <cell r="E106">
            <v>1.25</v>
          </cell>
          <cell r="I106">
            <v>2.64</v>
          </cell>
          <cell r="J106">
            <v>13.86</v>
          </cell>
          <cell r="K106">
            <v>16.5</v>
          </cell>
          <cell r="P106">
            <v>9</v>
          </cell>
        </row>
        <row r="107">
          <cell r="B107">
            <v>20</v>
          </cell>
          <cell r="C107">
            <v>28</v>
          </cell>
          <cell r="D107">
            <v>12.7</v>
          </cell>
          <cell r="E107">
            <v>1.25</v>
          </cell>
          <cell r="I107">
            <v>2.84</v>
          </cell>
          <cell r="J107">
            <v>15.16</v>
          </cell>
          <cell r="K107">
            <v>18</v>
          </cell>
          <cell r="P107">
            <v>9</v>
          </cell>
        </row>
        <row r="108">
          <cell r="B108">
            <v>20</v>
          </cell>
          <cell r="C108">
            <v>30</v>
          </cell>
          <cell r="D108">
            <v>12.7</v>
          </cell>
          <cell r="E108">
            <v>1.25</v>
          </cell>
          <cell r="I108">
            <v>3.04</v>
          </cell>
          <cell r="J108">
            <v>16.45</v>
          </cell>
          <cell r="K108">
            <v>19.489999999999998</v>
          </cell>
          <cell r="P108">
            <v>10</v>
          </cell>
        </row>
        <row r="109">
          <cell r="B109">
            <v>20</v>
          </cell>
          <cell r="C109">
            <v>32</v>
          </cell>
          <cell r="D109">
            <v>12.7</v>
          </cell>
          <cell r="E109">
            <v>1.25</v>
          </cell>
          <cell r="I109">
            <v>3.24</v>
          </cell>
          <cell r="J109">
            <v>17.75</v>
          </cell>
          <cell r="K109">
            <v>20.990000000000002</v>
          </cell>
          <cell r="P109">
            <v>11</v>
          </cell>
        </row>
        <row r="110">
          <cell r="B110">
            <v>20</v>
          </cell>
          <cell r="C110">
            <v>34</v>
          </cell>
          <cell r="D110">
            <v>12.7</v>
          </cell>
          <cell r="E110">
            <v>1.25</v>
          </cell>
          <cell r="I110">
            <v>3.45</v>
          </cell>
          <cell r="J110">
            <v>18.54</v>
          </cell>
          <cell r="K110">
            <v>21.99</v>
          </cell>
          <cell r="P110">
            <v>12</v>
          </cell>
        </row>
        <row r="111">
          <cell r="B111">
            <v>20</v>
          </cell>
          <cell r="C111">
            <v>36</v>
          </cell>
          <cell r="D111">
            <v>12.7</v>
          </cell>
          <cell r="E111">
            <v>1.25</v>
          </cell>
          <cell r="I111">
            <v>3.65</v>
          </cell>
          <cell r="J111">
            <v>18.84</v>
          </cell>
          <cell r="K111">
            <v>22.49</v>
          </cell>
          <cell r="P111">
            <v>12</v>
          </cell>
        </row>
        <row r="112">
          <cell r="B112">
            <v>30</v>
          </cell>
          <cell r="C112">
            <v>8</v>
          </cell>
          <cell r="D112">
            <v>7.04</v>
          </cell>
          <cell r="E112">
            <v>1</v>
          </cell>
          <cell r="I112">
            <v>0.81</v>
          </cell>
          <cell r="J112">
            <v>1.1399999999999999</v>
          </cell>
          <cell r="K112">
            <v>1.95</v>
          </cell>
          <cell r="P112">
            <v>4</v>
          </cell>
        </row>
        <row r="113">
          <cell r="B113">
            <v>30</v>
          </cell>
          <cell r="C113">
            <v>10</v>
          </cell>
          <cell r="D113">
            <v>7.8</v>
          </cell>
          <cell r="E113">
            <v>1</v>
          </cell>
          <cell r="I113">
            <v>1.01</v>
          </cell>
          <cell r="J113">
            <v>1.99</v>
          </cell>
          <cell r="K113">
            <v>3</v>
          </cell>
          <cell r="P113">
            <v>4</v>
          </cell>
        </row>
        <row r="114">
          <cell r="B114">
            <v>30</v>
          </cell>
          <cell r="C114">
            <v>12</v>
          </cell>
          <cell r="D114">
            <v>8.3800000000000008</v>
          </cell>
          <cell r="E114">
            <v>1</v>
          </cell>
          <cell r="I114">
            <v>1.22</v>
          </cell>
          <cell r="J114">
            <v>2.68</v>
          </cell>
          <cell r="K114">
            <v>3.9000000000000004</v>
          </cell>
          <cell r="P114">
            <v>6</v>
          </cell>
        </row>
        <row r="115">
          <cell r="B115">
            <v>30</v>
          </cell>
          <cell r="C115">
            <v>14</v>
          </cell>
          <cell r="D115">
            <v>9.5299999999999994</v>
          </cell>
          <cell r="E115">
            <v>1</v>
          </cell>
          <cell r="I115">
            <v>1.42</v>
          </cell>
          <cell r="J115">
            <v>3.97</v>
          </cell>
          <cell r="K115">
            <v>5.3900000000000006</v>
          </cell>
          <cell r="P115">
            <v>6</v>
          </cell>
        </row>
        <row r="116">
          <cell r="B116">
            <v>30</v>
          </cell>
          <cell r="C116">
            <v>16</v>
          </cell>
          <cell r="D116">
            <v>9.5299999999999994</v>
          </cell>
          <cell r="E116">
            <v>1</v>
          </cell>
          <cell r="I116">
            <v>1.62</v>
          </cell>
          <cell r="J116">
            <v>4.68</v>
          </cell>
          <cell r="K116">
            <v>6.3</v>
          </cell>
          <cell r="P116">
            <v>6</v>
          </cell>
        </row>
        <row r="117">
          <cell r="B117">
            <v>30</v>
          </cell>
          <cell r="C117">
            <v>18</v>
          </cell>
          <cell r="D117">
            <v>11.13</v>
          </cell>
          <cell r="E117">
            <v>1.25</v>
          </cell>
          <cell r="I117">
            <v>1.82</v>
          </cell>
          <cell r="J117">
            <v>6.88</v>
          </cell>
          <cell r="K117">
            <v>8.6999999999999993</v>
          </cell>
          <cell r="P117">
            <v>6</v>
          </cell>
        </row>
        <row r="118">
          <cell r="B118">
            <v>30</v>
          </cell>
          <cell r="C118">
            <v>20</v>
          </cell>
          <cell r="D118">
            <v>12.7</v>
          </cell>
          <cell r="E118">
            <v>1.25</v>
          </cell>
          <cell r="I118">
            <v>2.0299999999999998</v>
          </cell>
          <cell r="J118">
            <v>10.42</v>
          </cell>
          <cell r="K118">
            <v>12.45</v>
          </cell>
          <cell r="P118">
            <v>7</v>
          </cell>
        </row>
        <row r="119">
          <cell r="B119">
            <v>30</v>
          </cell>
          <cell r="C119">
            <v>22</v>
          </cell>
          <cell r="D119">
            <v>12.7</v>
          </cell>
          <cell r="E119">
            <v>1.25</v>
          </cell>
          <cell r="I119">
            <v>2.23</v>
          </cell>
          <cell r="J119">
            <v>11.72</v>
          </cell>
          <cell r="K119">
            <v>13.950000000000001</v>
          </cell>
          <cell r="P119">
            <v>8</v>
          </cell>
        </row>
        <row r="120">
          <cell r="B120">
            <v>30</v>
          </cell>
          <cell r="C120">
            <v>24</v>
          </cell>
          <cell r="D120">
            <v>14.27</v>
          </cell>
          <cell r="E120">
            <v>1.25</v>
          </cell>
          <cell r="I120">
            <v>2.4300000000000002</v>
          </cell>
          <cell r="J120">
            <v>15.57</v>
          </cell>
          <cell r="K120">
            <v>18</v>
          </cell>
          <cell r="P120">
            <v>8</v>
          </cell>
        </row>
        <row r="121">
          <cell r="B121">
            <v>30</v>
          </cell>
          <cell r="C121">
            <v>28</v>
          </cell>
          <cell r="D121">
            <v>15.88</v>
          </cell>
          <cell r="E121">
            <v>1.5</v>
          </cell>
          <cell r="I121">
            <v>2.84</v>
          </cell>
          <cell r="J121">
            <v>22.65</v>
          </cell>
          <cell r="K121">
            <v>25.49</v>
          </cell>
          <cell r="P121">
            <v>9</v>
          </cell>
        </row>
        <row r="122">
          <cell r="B122">
            <v>30</v>
          </cell>
          <cell r="C122">
            <v>30</v>
          </cell>
          <cell r="D122">
            <v>15.88</v>
          </cell>
          <cell r="E122">
            <v>1.5</v>
          </cell>
          <cell r="I122">
            <v>3.04</v>
          </cell>
          <cell r="J122">
            <v>23.96</v>
          </cell>
          <cell r="K122">
            <v>27</v>
          </cell>
          <cell r="P122">
            <v>10</v>
          </cell>
        </row>
        <row r="123">
          <cell r="B123">
            <v>30</v>
          </cell>
          <cell r="C123">
            <v>32</v>
          </cell>
          <cell r="D123">
            <v>15.88</v>
          </cell>
          <cell r="E123">
            <v>1.5</v>
          </cell>
          <cell r="I123">
            <v>3.24</v>
          </cell>
          <cell r="J123">
            <v>26.76</v>
          </cell>
          <cell r="K123">
            <v>30</v>
          </cell>
          <cell r="P123">
            <v>11</v>
          </cell>
        </row>
        <row r="124">
          <cell r="B124">
            <v>30</v>
          </cell>
          <cell r="C124">
            <v>34</v>
          </cell>
          <cell r="D124">
            <v>15.88</v>
          </cell>
          <cell r="E124">
            <v>1.5</v>
          </cell>
          <cell r="I124">
            <v>3.45</v>
          </cell>
          <cell r="J124">
            <v>28.05</v>
          </cell>
          <cell r="K124">
            <v>31.5</v>
          </cell>
          <cell r="P124">
            <v>12</v>
          </cell>
        </row>
        <row r="125">
          <cell r="B125">
            <v>30</v>
          </cell>
          <cell r="C125">
            <v>36</v>
          </cell>
          <cell r="D125">
            <v>15.88</v>
          </cell>
          <cell r="E125">
            <v>1.5</v>
          </cell>
          <cell r="I125">
            <v>3.65</v>
          </cell>
          <cell r="J125">
            <v>29.35</v>
          </cell>
          <cell r="K125">
            <v>33</v>
          </cell>
          <cell r="P125">
            <v>12</v>
          </cell>
        </row>
        <row r="126">
          <cell r="B126">
            <v>40</v>
          </cell>
          <cell r="C126">
            <v>0.125</v>
          </cell>
          <cell r="D126">
            <v>1.73</v>
          </cell>
          <cell r="E126">
            <v>1</v>
          </cell>
          <cell r="I126">
            <v>7.0000000000000007E-2</v>
          </cell>
          <cell r="K126">
            <v>7.0000000000000007E-2</v>
          </cell>
          <cell r="P126">
            <v>2</v>
          </cell>
        </row>
        <row r="127">
          <cell r="B127">
            <v>40</v>
          </cell>
          <cell r="C127">
            <v>0.125</v>
          </cell>
          <cell r="D127">
            <v>1.73</v>
          </cell>
          <cell r="E127">
            <v>1</v>
          </cell>
          <cell r="I127">
            <v>7.0000000000000007E-2</v>
          </cell>
          <cell r="K127">
            <v>7.0000000000000007E-2</v>
          </cell>
          <cell r="P127">
            <v>2</v>
          </cell>
        </row>
        <row r="128">
          <cell r="B128">
            <v>40</v>
          </cell>
          <cell r="C128">
            <v>0.125</v>
          </cell>
          <cell r="D128">
            <v>1.73</v>
          </cell>
          <cell r="E128">
            <v>1</v>
          </cell>
          <cell r="I128">
            <v>7.0000000000000007E-2</v>
          </cell>
          <cell r="K128">
            <v>7.0000000000000007E-2</v>
          </cell>
          <cell r="P128">
            <v>2</v>
          </cell>
        </row>
        <row r="129">
          <cell r="B129">
            <v>40</v>
          </cell>
          <cell r="C129">
            <v>0.25</v>
          </cell>
          <cell r="D129">
            <v>2.2400000000000002</v>
          </cell>
          <cell r="E129">
            <v>1</v>
          </cell>
          <cell r="I129">
            <v>7.0000000000000007E-2</v>
          </cell>
          <cell r="K129">
            <v>7.0000000000000007E-2</v>
          </cell>
          <cell r="P129">
            <v>2</v>
          </cell>
        </row>
        <row r="130">
          <cell r="B130">
            <v>40</v>
          </cell>
          <cell r="C130">
            <v>0.25</v>
          </cell>
          <cell r="D130">
            <v>2.2400000000000002</v>
          </cell>
          <cell r="E130">
            <v>1</v>
          </cell>
          <cell r="I130">
            <v>7.0000000000000007E-2</v>
          </cell>
          <cell r="K130">
            <v>7.0000000000000007E-2</v>
          </cell>
          <cell r="P130">
            <v>2</v>
          </cell>
        </row>
        <row r="131">
          <cell r="B131">
            <v>40</v>
          </cell>
          <cell r="C131">
            <v>0.25</v>
          </cell>
          <cell r="D131">
            <v>2.2400000000000002</v>
          </cell>
          <cell r="E131">
            <v>1</v>
          </cell>
          <cell r="I131">
            <v>7.0000000000000007E-2</v>
          </cell>
          <cell r="K131">
            <v>7.0000000000000007E-2</v>
          </cell>
          <cell r="P131">
            <v>2</v>
          </cell>
        </row>
        <row r="132">
          <cell r="B132">
            <v>40</v>
          </cell>
          <cell r="C132">
            <v>0.375</v>
          </cell>
          <cell r="D132">
            <v>2.31</v>
          </cell>
          <cell r="E132">
            <v>1</v>
          </cell>
          <cell r="I132">
            <v>7.0000000000000007E-2</v>
          </cell>
          <cell r="J132">
            <v>0</v>
          </cell>
          <cell r="K132">
            <v>7.0000000000000007E-2</v>
          </cell>
          <cell r="P132">
            <v>2</v>
          </cell>
        </row>
        <row r="133">
          <cell r="B133">
            <v>40</v>
          </cell>
          <cell r="C133">
            <v>0.375</v>
          </cell>
          <cell r="D133">
            <v>2.31</v>
          </cell>
          <cell r="E133">
            <v>1</v>
          </cell>
          <cell r="I133">
            <v>7.0000000000000007E-2</v>
          </cell>
          <cell r="J133">
            <v>0</v>
          </cell>
          <cell r="K133">
            <v>7.0000000000000007E-2</v>
          </cell>
          <cell r="P133">
            <v>2</v>
          </cell>
        </row>
        <row r="134">
          <cell r="B134">
            <v>40</v>
          </cell>
          <cell r="C134">
            <v>0.375</v>
          </cell>
          <cell r="D134">
            <v>2.31</v>
          </cell>
          <cell r="E134">
            <v>1</v>
          </cell>
          <cell r="I134">
            <v>7.0000000000000007E-2</v>
          </cell>
          <cell r="J134">
            <v>0</v>
          </cell>
          <cell r="K134">
            <v>7.0000000000000007E-2</v>
          </cell>
          <cell r="P134">
            <v>2</v>
          </cell>
        </row>
        <row r="135">
          <cell r="B135">
            <v>40</v>
          </cell>
          <cell r="C135">
            <v>0.5</v>
          </cell>
          <cell r="D135">
            <v>2.77</v>
          </cell>
          <cell r="E135">
            <v>1</v>
          </cell>
          <cell r="I135">
            <v>7.0000000000000007E-2</v>
          </cell>
          <cell r="J135">
            <v>0</v>
          </cell>
          <cell r="K135">
            <v>7.0000000000000007E-2</v>
          </cell>
          <cell r="P135">
            <v>2</v>
          </cell>
        </row>
        <row r="136">
          <cell r="B136">
            <v>40</v>
          </cell>
          <cell r="C136">
            <v>0.5</v>
          </cell>
          <cell r="D136">
            <v>2.77</v>
          </cell>
          <cell r="E136">
            <v>1</v>
          </cell>
          <cell r="I136">
            <v>7.0000000000000007E-2</v>
          </cell>
          <cell r="J136">
            <v>0</v>
          </cell>
          <cell r="K136">
            <v>7.0000000000000007E-2</v>
          </cell>
          <cell r="P136">
            <v>2</v>
          </cell>
        </row>
        <row r="137">
          <cell r="B137">
            <v>40</v>
          </cell>
          <cell r="C137">
            <v>0.5</v>
          </cell>
          <cell r="D137">
            <v>2.77</v>
          </cell>
          <cell r="E137">
            <v>1</v>
          </cell>
          <cell r="I137">
            <v>7.0000000000000007E-2</v>
          </cell>
          <cell r="J137">
            <v>0</v>
          </cell>
          <cell r="K137">
            <v>7.0000000000000007E-2</v>
          </cell>
          <cell r="P137">
            <v>2</v>
          </cell>
        </row>
        <row r="138">
          <cell r="B138">
            <v>40</v>
          </cell>
          <cell r="C138">
            <v>0.75</v>
          </cell>
          <cell r="D138">
            <v>2.87</v>
          </cell>
          <cell r="E138">
            <v>1</v>
          </cell>
          <cell r="I138">
            <v>7.0000000000000007E-2</v>
          </cell>
          <cell r="J138">
            <v>0</v>
          </cell>
          <cell r="K138">
            <v>7.0000000000000007E-2</v>
          </cell>
          <cell r="P138">
            <v>2</v>
          </cell>
        </row>
        <row r="139">
          <cell r="B139">
            <v>40</v>
          </cell>
          <cell r="C139">
            <v>0.75</v>
          </cell>
          <cell r="D139">
            <v>2.87</v>
          </cell>
          <cell r="E139">
            <v>1</v>
          </cell>
          <cell r="I139">
            <v>7.0000000000000007E-2</v>
          </cell>
          <cell r="J139">
            <v>0</v>
          </cell>
          <cell r="K139">
            <v>7.0000000000000007E-2</v>
          </cell>
          <cell r="P139">
            <v>2</v>
          </cell>
        </row>
        <row r="140">
          <cell r="B140">
            <v>40</v>
          </cell>
          <cell r="C140">
            <v>0.75</v>
          </cell>
          <cell r="D140">
            <v>2.87</v>
          </cell>
          <cell r="E140">
            <v>1</v>
          </cell>
          <cell r="I140">
            <v>7.0000000000000007E-2</v>
          </cell>
          <cell r="J140">
            <v>0</v>
          </cell>
          <cell r="K140">
            <v>7.0000000000000007E-2</v>
          </cell>
          <cell r="P140">
            <v>2</v>
          </cell>
        </row>
        <row r="141">
          <cell r="B141">
            <v>40</v>
          </cell>
          <cell r="C141">
            <v>1</v>
          </cell>
          <cell r="D141">
            <v>3.38</v>
          </cell>
          <cell r="E141">
            <v>1</v>
          </cell>
          <cell r="I141">
            <v>0.12</v>
          </cell>
          <cell r="J141">
            <v>0</v>
          </cell>
          <cell r="K141">
            <v>0.12</v>
          </cell>
          <cell r="P141">
            <v>2</v>
          </cell>
        </row>
        <row r="142">
          <cell r="B142">
            <v>40</v>
          </cell>
          <cell r="C142">
            <v>1</v>
          </cell>
          <cell r="D142">
            <v>3.38</v>
          </cell>
          <cell r="E142">
            <v>1</v>
          </cell>
          <cell r="I142">
            <v>0.12</v>
          </cell>
          <cell r="J142">
            <v>0</v>
          </cell>
          <cell r="K142">
            <v>0.12</v>
          </cell>
          <cell r="P142">
            <v>2</v>
          </cell>
        </row>
        <row r="143">
          <cell r="B143">
            <v>40</v>
          </cell>
          <cell r="C143">
            <v>1</v>
          </cell>
          <cell r="D143">
            <v>3.38</v>
          </cell>
          <cell r="E143">
            <v>1</v>
          </cell>
          <cell r="I143">
            <v>0.12</v>
          </cell>
          <cell r="J143">
            <v>0</v>
          </cell>
          <cell r="K143">
            <v>0.12</v>
          </cell>
          <cell r="P143">
            <v>2</v>
          </cell>
        </row>
        <row r="144">
          <cell r="B144">
            <v>40</v>
          </cell>
          <cell r="C144">
            <v>1.25</v>
          </cell>
          <cell r="D144">
            <v>3.56</v>
          </cell>
          <cell r="E144">
            <v>1</v>
          </cell>
          <cell r="I144">
            <v>0.15</v>
          </cell>
          <cell r="K144">
            <v>0.15</v>
          </cell>
          <cell r="P144">
            <v>2</v>
          </cell>
        </row>
        <row r="145">
          <cell r="B145">
            <v>40</v>
          </cell>
          <cell r="C145">
            <v>1.25</v>
          </cell>
          <cell r="D145">
            <v>3.56</v>
          </cell>
          <cell r="E145">
            <v>1</v>
          </cell>
          <cell r="I145">
            <v>0.15</v>
          </cell>
          <cell r="K145">
            <v>0.15</v>
          </cell>
          <cell r="P145">
            <v>2</v>
          </cell>
        </row>
        <row r="146">
          <cell r="B146">
            <v>40</v>
          </cell>
          <cell r="C146">
            <v>1.25</v>
          </cell>
          <cell r="D146">
            <v>3.56</v>
          </cell>
          <cell r="E146">
            <v>1</v>
          </cell>
          <cell r="I146">
            <v>0.15</v>
          </cell>
          <cell r="K146">
            <v>0.15</v>
          </cell>
          <cell r="P146">
            <v>2</v>
          </cell>
        </row>
        <row r="147">
          <cell r="B147">
            <v>40</v>
          </cell>
          <cell r="C147">
            <v>1.5</v>
          </cell>
          <cell r="D147">
            <v>3.68</v>
          </cell>
          <cell r="E147">
            <v>1</v>
          </cell>
          <cell r="I147">
            <v>0.15</v>
          </cell>
          <cell r="J147">
            <v>0</v>
          </cell>
          <cell r="K147">
            <v>0.15</v>
          </cell>
          <cell r="P147">
            <v>2</v>
          </cell>
        </row>
        <row r="148">
          <cell r="B148">
            <v>40</v>
          </cell>
          <cell r="C148">
            <v>1.5</v>
          </cell>
          <cell r="D148">
            <v>3.68</v>
          </cell>
          <cell r="E148">
            <v>1</v>
          </cell>
          <cell r="I148">
            <v>0.15</v>
          </cell>
          <cell r="J148">
            <v>0</v>
          </cell>
          <cell r="K148">
            <v>0.15</v>
          </cell>
          <cell r="P148">
            <v>2</v>
          </cell>
        </row>
        <row r="149">
          <cell r="B149">
            <v>40</v>
          </cell>
          <cell r="C149">
            <v>1.5</v>
          </cell>
          <cell r="D149">
            <v>3.68</v>
          </cell>
          <cell r="E149">
            <v>1</v>
          </cell>
          <cell r="I149">
            <v>0.15</v>
          </cell>
          <cell r="J149">
            <v>0</v>
          </cell>
          <cell r="K149">
            <v>0.15</v>
          </cell>
          <cell r="P149">
            <v>2</v>
          </cell>
        </row>
        <row r="150">
          <cell r="B150">
            <v>40</v>
          </cell>
          <cell r="C150">
            <v>2</v>
          </cell>
          <cell r="D150">
            <v>3.91</v>
          </cell>
          <cell r="E150">
            <v>1</v>
          </cell>
          <cell r="I150">
            <v>0.3</v>
          </cell>
          <cell r="J150">
            <v>0</v>
          </cell>
          <cell r="K150">
            <v>0.3</v>
          </cell>
          <cell r="P150">
            <v>2</v>
          </cell>
        </row>
        <row r="151">
          <cell r="B151">
            <v>40</v>
          </cell>
          <cell r="C151">
            <v>2</v>
          </cell>
          <cell r="D151">
            <v>3.91</v>
          </cell>
          <cell r="E151">
            <v>1</v>
          </cell>
          <cell r="I151">
            <v>0.3</v>
          </cell>
          <cell r="J151">
            <v>0</v>
          </cell>
          <cell r="K151">
            <v>0.3</v>
          </cell>
          <cell r="P151">
            <v>2</v>
          </cell>
        </row>
        <row r="152">
          <cell r="B152">
            <v>40</v>
          </cell>
          <cell r="C152">
            <v>2</v>
          </cell>
          <cell r="D152">
            <v>3.91</v>
          </cell>
          <cell r="E152">
            <v>1</v>
          </cell>
          <cell r="I152">
            <v>0.3</v>
          </cell>
          <cell r="J152">
            <v>0</v>
          </cell>
          <cell r="K152">
            <v>0.3</v>
          </cell>
          <cell r="P152">
            <v>2</v>
          </cell>
        </row>
        <row r="153">
          <cell r="B153">
            <v>40</v>
          </cell>
          <cell r="C153">
            <v>2.5</v>
          </cell>
          <cell r="D153">
            <v>5.16</v>
          </cell>
          <cell r="E153">
            <v>1</v>
          </cell>
          <cell r="I153">
            <v>0.25</v>
          </cell>
          <cell r="J153">
            <v>0.2</v>
          </cell>
          <cell r="K153">
            <v>0.45</v>
          </cell>
          <cell r="P153">
            <v>2</v>
          </cell>
        </row>
        <row r="154">
          <cell r="B154">
            <v>40</v>
          </cell>
          <cell r="C154">
            <v>3</v>
          </cell>
          <cell r="D154">
            <v>5.49</v>
          </cell>
          <cell r="E154">
            <v>1</v>
          </cell>
          <cell r="I154">
            <v>0.3</v>
          </cell>
          <cell r="J154">
            <v>0.3</v>
          </cell>
          <cell r="K154">
            <v>0.6</v>
          </cell>
          <cell r="P154">
            <v>2</v>
          </cell>
        </row>
        <row r="155">
          <cell r="B155">
            <v>40</v>
          </cell>
          <cell r="C155">
            <v>3.5</v>
          </cell>
          <cell r="D155">
            <v>5.74</v>
          </cell>
          <cell r="E155">
            <v>1</v>
          </cell>
          <cell r="I155">
            <v>0.35</v>
          </cell>
          <cell r="J155">
            <v>0.4</v>
          </cell>
          <cell r="K155">
            <v>0.75</v>
          </cell>
          <cell r="P155">
            <v>3</v>
          </cell>
        </row>
        <row r="156">
          <cell r="B156">
            <v>40</v>
          </cell>
          <cell r="C156">
            <v>4</v>
          </cell>
          <cell r="D156">
            <v>6.02</v>
          </cell>
          <cell r="E156">
            <v>1</v>
          </cell>
          <cell r="I156">
            <v>0.41</v>
          </cell>
          <cell r="J156">
            <v>0.49</v>
          </cell>
          <cell r="K156">
            <v>0.89999999999999991</v>
          </cell>
          <cell r="P156">
            <v>3</v>
          </cell>
        </row>
        <row r="157">
          <cell r="B157">
            <v>40</v>
          </cell>
          <cell r="C157">
            <v>5</v>
          </cell>
          <cell r="D157">
            <v>6.55</v>
          </cell>
          <cell r="E157">
            <v>1</v>
          </cell>
          <cell r="I157">
            <v>0.51</v>
          </cell>
          <cell r="J157">
            <v>0.54</v>
          </cell>
          <cell r="K157">
            <v>1.05</v>
          </cell>
          <cell r="P157">
            <v>4</v>
          </cell>
        </row>
        <row r="158">
          <cell r="B158">
            <v>40</v>
          </cell>
          <cell r="C158">
            <v>6</v>
          </cell>
          <cell r="D158">
            <v>7.11</v>
          </cell>
          <cell r="E158">
            <v>1</v>
          </cell>
          <cell r="I158">
            <v>0.61</v>
          </cell>
          <cell r="J158">
            <v>1.04</v>
          </cell>
          <cell r="K158">
            <v>1.65</v>
          </cell>
          <cell r="P158">
            <v>4</v>
          </cell>
        </row>
        <row r="159">
          <cell r="B159">
            <v>40</v>
          </cell>
          <cell r="C159">
            <v>8</v>
          </cell>
          <cell r="D159">
            <v>8.18</v>
          </cell>
          <cell r="E159">
            <v>1</v>
          </cell>
          <cell r="I159">
            <v>0.81</v>
          </cell>
          <cell r="J159">
            <v>1.73</v>
          </cell>
          <cell r="K159">
            <v>2.54</v>
          </cell>
          <cell r="P159">
            <v>4</v>
          </cell>
        </row>
        <row r="160">
          <cell r="B160">
            <v>40</v>
          </cell>
          <cell r="C160">
            <v>10</v>
          </cell>
          <cell r="D160">
            <v>9.27</v>
          </cell>
          <cell r="E160">
            <v>1</v>
          </cell>
          <cell r="I160">
            <v>1.01</v>
          </cell>
          <cell r="J160">
            <v>3.04</v>
          </cell>
          <cell r="K160">
            <v>4.05</v>
          </cell>
          <cell r="P160">
            <v>4</v>
          </cell>
        </row>
        <row r="161">
          <cell r="B161">
            <v>40</v>
          </cell>
          <cell r="C161">
            <v>12</v>
          </cell>
          <cell r="D161">
            <v>10.31</v>
          </cell>
          <cell r="E161">
            <v>1.25</v>
          </cell>
          <cell r="I161">
            <v>1.22</v>
          </cell>
          <cell r="J161">
            <v>4.0199999999999996</v>
          </cell>
          <cell r="K161">
            <v>5.2399999999999993</v>
          </cell>
          <cell r="P161">
            <v>6</v>
          </cell>
        </row>
        <row r="162">
          <cell r="B162">
            <v>40</v>
          </cell>
          <cell r="C162">
            <v>14</v>
          </cell>
          <cell r="D162">
            <v>11.13</v>
          </cell>
          <cell r="E162">
            <v>1.25</v>
          </cell>
          <cell r="I162">
            <v>1.42</v>
          </cell>
          <cell r="J162">
            <v>5.33</v>
          </cell>
          <cell r="K162">
            <v>6.75</v>
          </cell>
          <cell r="P162">
            <v>6</v>
          </cell>
        </row>
        <row r="163">
          <cell r="B163">
            <v>40</v>
          </cell>
          <cell r="C163">
            <v>16</v>
          </cell>
          <cell r="D163">
            <v>12.7</v>
          </cell>
          <cell r="E163">
            <v>1.25</v>
          </cell>
          <cell r="I163">
            <v>1.62</v>
          </cell>
          <cell r="J163">
            <v>8.42</v>
          </cell>
          <cell r="K163">
            <v>10.039999999999999</v>
          </cell>
          <cell r="P163">
            <v>6</v>
          </cell>
        </row>
        <row r="164">
          <cell r="B164">
            <v>40</v>
          </cell>
          <cell r="C164">
            <v>18</v>
          </cell>
          <cell r="D164">
            <v>14.27</v>
          </cell>
          <cell r="E164">
            <v>1.25</v>
          </cell>
          <cell r="I164">
            <v>1.82</v>
          </cell>
          <cell r="J164">
            <v>11.53</v>
          </cell>
          <cell r="K164">
            <v>13.35</v>
          </cell>
          <cell r="P164">
            <v>6</v>
          </cell>
        </row>
        <row r="165">
          <cell r="B165">
            <v>40</v>
          </cell>
          <cell r="C165">
            <v>20</v>
          </cell>
          <cell r="D165">
            <v>15.09</v>
          </cell>
          <cell r="E165">
            <v>1.5</v>
          </cell>
          <cell r="I165">
            <v>2.0299999999999998</v>
          </cell>
          <cell r="J165">
            <v>14.47</v>
          </cell>
          <cell r="K165">
            <v>16.5</v>
          </cell>
          <cell r="P165">
            <v>7</v>
          </cell>
        </row>
        <row r="166">
          <cell r="B166">
            <v>40</v>
          </cell>
          <cell r="C166">
            <v>24</v>
          </cell>
          <cell r="D166">
            <v>17.48</v>
          </cell>
          <cell r="E166">
            <v>1.5</v>
          </cell>
          <cell r="I166">
            <v>2.4300000000000002</v>
          </cell>
          <cell r="J166">
            <v>24.57</v>
          </cell>
          <cell r="K166">
            <v>27</v>
          </cell>
          <cell r="P166">
            <v>8</v>
          </cell>
        </row>
        <row r="167">
          <cell r="B167">
            <v>40</v>
          </cell>
          <cell r="C167">
            <v>32</v>
          </cell>
          <cell r="D167">
            <v>17.48</v>
          </cell>
          <cell r="E167">
            <v>1.5</v>
          </cell>
          <cell r="I167">
            <v>3.24</v>
          </cell>
          <cell r="J167">
            <v>31.26</v>
          </cell>
          <cell r="K167">
            <v>34.5</v>
          </cell>
          <cell r="P167">
            <v>11</v>
          </cell>
        </row>
        <row r="168">
          <cell r="B168">
            <v>40</v>
          </cell>
          <cell r="C168">
            <v>34</v>
          </cell>
          <cell r="D168">
            <v>17.48</v>
          </cell>
          <cell r="E168">
            <v>1.5</v>
          </cell>
          <cell r="I168">
            <v>3.45</v>
          </cell>
          <cell r="J168">
            <v>34.049999999999997</v>
          </cell>
          <cell r="K168">
            <v>37.5</v>
          </cell>
          <cell r="P168">
            <v>12</v>
          </cell>
        </row>
        <row r="169">
          <cell r="B169">
            <v>40</v>
          </cell>
          <cell r="C169">
            <v>36</v>
          </cell>
          <cell r="D169">
            <v>19.05</v>
          </cell>
          <cell r="E169">
            <v>2</v>
          </cell>
          <cell r="I169">
            <v>3.65</v>
          </cell>
          <cell r="J169">
            <v>41.34</v>
          </cell>
          <cell r="K169">
            <v>44.99</v>
          </cell>
          <cell r="P169">
            <v>12</v>
          </cell>
        </row>
        <row r="170">
          <cell r="B170" t="str">
            <v>40S</v>
          </cell>
          <cell r="C170">
            <v>0.125</v>
          </cell>
          <cell r="D170">
            <v>1.73</v>
          </cell>
          <cell r="E170">
            <v>1</v>
          </cell>
          <cell r="I170">
            <v>7.0000000000000007E-2</v>
          </cell>
          <cell r="K170">
            <v>7.0000000000000007E-2</v>
          </cell>
          <cell r="P170">
            <v>2</v>
          </cell>
        </row>
        <row r="171">
          <cell r="B171" t="str">
            <v>40S</v>
          </cell>
          <cell r="C171">
            <v>0.125</v>
          </cell>
          <cell r="D171">
            <v>1.73</v>
          </cell>
          <cell r="E171">
            <v>1</v>
          </cell>
          <cell r="I171">
            <v>7.0000000000000007E-2</v>
          </cell>
          <cell r="K171">
            <v>7.0000000000000007E-2</v>
          </cell>
          <cell r="P171">
            <v>2</v>
          </cell>
        </row>
        <row r="172">
          <cell r="B172" t="str">
            <v>40S</v>
          </cell>
          <cell r="C172">
            <v>0.125</v>
          </cell>
          <cell r="D172">
            <v>1.73</v>
          </cell>
          <cell r="E172">
            <v>1</v>
          </cell>
          <cell r="I172">
            <v>7.0000000000000007E-2</v>
          </cell>
          <cell r="K172">
            <v>7.0000000000000007E-2</v>
          </cell>
          <cell r="P172">
            <v>2</v>
          </cell>
        </row>
        <row r="173">
          <cell r="B173" t="str">
            <v>40S</v>
          </cell>
          <cell r="C173">
            <v>0.25</v>
          </cell>
          <cell r="D173">
            <v>2.2400000000000002</v>
          </cell>
          <cell r="E173">
            <v>1</v>
          </cell>
          <cell r="I173">
            <v>7.0000000000000007E-2</v>
          </cell>
          <cell r="K173">
            <v>7.0000000000000007E-2</v>
          </cell>
          <cell r="P173">
            <v>2</v>
          </cell>
        </row>
        <row r="174">
          <cell r="B174" t="str">
            <v>40S</v>
          </cell>
          <cell r="C174">
            <v>0.25</v>
          </cell>
          <cell r="D174">
            <v>2.2400000000000002</v>
          </cell>
          <cell r="E174">
            <v>1</v>
          </cell>
          <cell r="I174">
            <v>7.0000000000000007E-2</v>
          </cell>
          <cell r="K174">
            <v>7.0000000000000007E-2</v>
          </cell>
          <cell r="P174">
            <v>2</v>
          </cell>
        </row>
        <row r="175">
          <cell r="B175" t="str">
            <v>40S</v>
          </cell>
          <cell r="C175">
            <v>0.25</v>
          </cell>
          <cell r="D175">
            <v>2.2400000000000002</v>
          </cell>
          <cell r="E175">
            <v>1</v>
          </cell>
          <cell r="I175">
            <v>7.0000000000000007E-2</v>
          </cell>
          <cell r="K175">
            <v>7.0000000000000007E-2</v>
          </cell>
          <cell r="P175">
            <v>2</v>
          </cell>
        </row>
        <row r="176">
          <cell r="B176" t="str">
            <v>40S</v>
          </cell>
          <cell r="C176">
            <v>0.375</v>
          </cell>
          <cell r="D176">
            <v>2.31</v>
          </cell>
          <cell r="E176">
            <v>1</v>
          </cell>
          <cell r="I176">
            <v>7.0000000000000007E-2</v>
          </cell>
          <cell r="K176">
            <v>7.0000000000000007E-2</v>
          </cell>
          <cell r="P176">
            <v>2</v>
          </cell>
        </row>
        <row r="177">
          <cell r="B177" t="str">
            <v>40S</v>
          </cell>
          <cell r="C177">
            <v>0.375</v>
          </cell>
          <cell r="D177">
            <v>2.31</v>
          </cell>
          <cell r="E177">
            <v>1</v>
          </cell>
          <cell r="I177">
            <v>7.0000000000000007E-2</v>
          </cell>
          <cell r="K177">
            <v>7.0000000000000007E-2</v>
          </cell>
          <cell r="P177">
            <v>2</v>
          </cell>
        </row>
        <row r="178">
          <cell r="B178" t="str">
            <v>40S</v>
          </cell>
          <cell r="C178">
            <v>0.375</v>
          </cell>
          <cell r="D178">
            <v>2.31</v>
          </cell>
          <cell r="E178">
            <v>1</v>
          </cell>
          <cell r="I178">
            <v>7.0000000000000007E-2</v>
          </cell>
          <cell r="K178">
            <v>7.0000000000000007E-2</v>
          </cell>
          <cell r="P178">
            <v>2</v>
          </cell>
        </row>
        <row r="179">
          <cell r="B179" t="str">
            <v>40S</v>
          </cell>
          <cell r="C179">
            <v>0.5</v>
          </cell>
          <cell r="D179">
            <v>2.77</v>
          </cell>
          <cell r="E179">
            <v>1</v>
          </cell>
          <cell r="I179">
            <v>7.0000000000000007E-2</v>
          </cell>
          <cell r="J179">
            <v>0</v>
          </cell>
          <cell r="K179">
            <v>7.0000000000000007E-2</v>
          </cell>
          <cell r="P179">
            <v>2</v>
          </cell>
        </row>
        <row r="180">
          <cell r="B180" t="str">
            <v>40S</v>
          </cell>
          <cell r="C180">
            <v>0.5</v>
          </cell>
          <cell r="D180">
            <v>2.77</v>
          </cell>
          <cell r="E180">
            <v>1</v>
          </cell>
          <cell r="I180">
            <v>7.0000000000000007E-2</v>
          </cell>
          <cell r="J180">
            <v>0</v>
          </cell>
          <cell r="K180">
            <v>7.0000000000000007E-2</v>
          </cell>
          <cell r="P180">
            <v>2</v>
          </cell>
        </row>
        <row r="181">
          <cell r="B181" t="str">
            <v>40S</v>
          </cell>
          <cell r="C181">
            <v>0.5</v>
          </cell>
          <cell r="D181">
            <v>2.77</v>
          </cell>
          <cell r="E181">
            <v>1</v>
          </cell>
          <cell r="I181">
            <v>7.0000000000000007E-2</v>
          </cell>
          <cell r="J181">
            <v>0</v>
          </cell>
          <cell r="K181">
            <v>7.0000000000000007E-2</v>
          </cell>
          <cell r="P181">
            <v>2</v>
          </cell>
        </row>
        <row r="182">
          <cell r="B182" t="str">
            <v>40S</v>
          </cell>
          <cell r="C182">
            <v>0.75</v>
          </cell>
          <cell r="D182">
            <v>2.87</v>
          </cell>
          <cell r="E182">
            <v>1</v>
          </cell>
          <cell r="I182">
            <v>7.0000000000000007E-2</v>
          </cell>
          <cell r="J182">
            <v>0</v>
          </cell>
          <cell r="K182">
            <v>7.0000000000000007E-2</v>
          </cell>
          <cell r="P182">
            <v>2</v>
          </cell>
        </row>
        <row r="183">
          <cell r="B183" t="str">
            <v>40S</v>
          </cell>
          <cell r="C183">
            <v>0.75</v>
          </cell>
          <cell r="D183">
            <v>2.87</v>
          </cell>
          <cell r="E183">
            <v>1</v>
          </cell>
          <cell r="I183">
            <v>7.0000000000000007E-2</v>
          </cell>
          <cell r="J183">
            <v>0</v>
          </cell>
          <cell r="K183">
            <v>7.0000000000000007E-2</v>
          </cell>
          <cell r="P183">
            <v>2</v>
          </cell>
        </row>
        <row r="184">
          <cell r="B184" t="str">
            <v>40S</v>
          </cell>
          <cell r="C184">
            <v>0.75</v>
          </cell>
          <cell r="D184">
            <v>2.87</v>
          </cell>
          <cell r="E184">
            <v>1</v>
          </cell>
          <cell r="I184">
            <v>7.0000000000000007E-2</v>
          </cell>
          <cell r="J184">
            <v>0</v>
          </cell>
          <cell r="K184">
            <v>7.0000000000000007E-2</v>
          </cell>
          <cell r="P184">
            <v>2</v>
          </cell>
        </row>
        <row r="185">
          <cell r="B185" t="str">
            <v>40S</v>
          </cell>
          <cell r="C185">
            <v>1</v>
          </cell>
          <cell r="D185">
            <v>3.38</v>
          </cell>
          <cell r="E185">
            <v>1</v>
          </cell>
          <cell r="I185">
            <v>0.12</v>
          </cell>
          <cell r="J185">
            <v>0</v>
          </cell>
          <cell r="K185">
            <v>0.12</v>
          </cell>
          <cell r="P185">
            <v>2</v>
          </cell>
        </row>
        <row r="186">
          <cell r="B186" t="str">
            <v>40S</v>
          </cell>
          <cell r="C186">
            <v>1</v>
          </cell>
          <cell r="D186">
            <v>3.38</v>
          </cell>
          <cell r="E186">
            <v>1</v>
          </cell>
          <cell r="I186">
            <v>0.12</v>
          </cell>
          <cell r="J186">
            <v>0</v>
          </cell>
          <cell r="K186">
            <v>0.12</v>
          </cell>
          <cell r="P186">
            <v>2</v>
          </cell>
        </row>
        <row r="187">
          <cell r="B187" t="str">
            <v>40S</v>
          </cell>
          <cell r="C187">
            <v>1</v>
          </cell>
          <cell r="D187">
            <v>3.38</v>
          </cell>
          <cell r="E187">
            <v>1</v>
          </cell>
          <cell r="I187">
            <v>0.12</v>
          </cell>
          <cell r="J187">
            <v>0</v>
          </cell>
          <cell r="K187">
            <v>0.12</v>
          </cell>
          <cell r="P187">
            <v>2</v>
          </cell>
        </row>
        <row r="188">
          <cell r="B188" t="str">
            <v>40S</v>
          </cell>
          <cell r="C188">
            <v>1.25</v>
          </cell>
          <cell r="D188">
            <v>3.56</v>
          </cell>
          <cell r="E188">
            <v>1</v>
          </cell>
          <cell r="I188">
            <v>0.15</v>
          </cell>
          <cell r="K188">
            <v>0.15</v>
          </cell>
          <cell r="P188">
            <v>2</v>
          </cell>
        </row>
        <row r="189">
          <cell r="B189" t="str">
            <v>40S</v>
          </cell>
          <cell r="C189">
            <v>1.25</v>
          </cell>
          <cell r="D189">
            <v>3.56</v>
          </cell>
          <cell r="E189">
            <v>1</v>
          </cell>
          <cell r="I189">
            <v>0.15</v>
          </cell>
          <cell r="K189">
            <v>0.15</v>
          </cell>
          <cell r="P189">
            <v>2</v>
          </cell>
        </row>
        <row r="190">
          <cell r="B190" t="str">
            <v>40S</v>
          </cell>
          <cell r="C190">
            <v>1.25</v>
          </cell>
          <cell r="D190">
            <v>3.56</v>
          </cell>
          <cell r="E190">
            <v>1</v>
          </cell>
          <cell r="I190">
            <v>0.15</v>
          </cell>
          <cell r="K190">
            <v>0.15</v>
          </cell>
          <cell r="P190">
            <v>2</v>
          </cell>
        </row>
        <row r="191">
          <cell r="B191" t="str">
            <v>40S</v>
          </cell>
          <cell r="C191">
            <v>1.5</v>
          </cell>
          <cell r="D191">
            <v>3.68</v>
          </cell>
          <cell r="E191">
            <v>1</v>
          </cell>
          <cell r="I191">
            <v>0.15</v>
          </cell>
          <cell r="J191">
            <v>0</v>
          </cell>
          <cell r="K191">
            <v>0.15</v>
          </cell>
          <cell r="P191">
            <v>2</v>
          </cell>
        </row>
        <row r="192">
          <cell r="B192" t="str">
            <v>40S</v>
          </cell>
          <cell r="C192">
            <v>1.5</v>
          </cell>
          <cell r="D192">
            <v>3.68</v>
          </cell>
          <cell r="E192">
            <v>1</v>
          </cell>
          <cell r="I192">
            <v>0.15</v>
          </cell>
          <cell r="J192">
            <v>0</v>
          </cell>
          <cell r="K192">
            <v>0.15</v>
          </cell>
          <cell r="P192">
            <v>2</v>
          </cell>
        </row>
        <row r="193">
          <cell r="B193" t="str">
            <v>40S</v>
          </cell>
          <cell r="C193">
            <v>1.5</v>
          </cell>
          <cell r="D193">
            <v>3.68</v>
          </cell>
          <cell r="E193">
            <v>1</v>
          </cell>
          <cell r="I193">
            <v>0.15</v>
          </cell>
          <cell r="J193">
            <v>0</v>
          </cell>
          <cell r="K193">
            <v>0.15</v>
          </cell>
          <cell r="P193">
            <v>2</v>
          </cell>
        </row>
        <row r="194">
          <cell r="B194" t="str">
            <v>40S</v>
          </cell>
          <cell r="C194">
            <v>2</v>
          </cell>
          <cell r="D194">
            <v>3.91</v>
          </cell>
          <cell r="E194">
            <v>1</v>
          </cell>
          <cell r="I194">
            <v>0.3</v>
          </cell>
          <cell r="J194">
            <v>0</v>
          </cell>
          <cell r="K194">
            <v>0.3</v>
          </cell>
          <cell r="P194">
            <v>2</v>
          </cell>
        </row>
        <row r="195">
          <cell r="B195" t="str">
            <v>40S</v>
          </cell>
          <cell r="C195">
            <v>2</v>
          </cell>
          <cell r="D195">
            <v>3.91</v>
          </cell>
          <cell r="E195">
            <v>1</v>
          </cell>
          <cell r="I195">
            <v>0.3</v>
          </cell>
          <cell r="J195">
            <v>0</v>
          </cell>
          <cell r="K195">
            <v>0.3</v>
          </cell>
          <cell r="P195">
            <v>2</v>
          </cell>
        </row>
        <row r="196">
          <cell r="B196" t="str">
            <v>40S</v>
          </cell>
          <cell r="C196">
            <v>2</v>
          </cell>
          <cell r="D196">
            <v>3.91</v>
          </cell>
          <cell r="E196">
            <v>1</v>
          </cell>
          <cell r="I196">
            <v>0.3</v>
          </cell>
          <cell r="J196">
            <v>0</v>
          </cell>
          <cell r="K196">
            <v>0.3</v>
          </cell>
          <cell r="P196">
            <v>2</v>
          </cell>
        </row>
        <row r="197">
          <cell r="B197" t="str">
            <v>40S</v>
          </cell>
          <cell r="C197">
            <v>2.5</v>
          </cell>
          <cell r="D197">
            <v>5.16</v>
          </cell>
          <cell r="E197">
            <v>1</v>
          </cell>
          <cell r="I197">
            <v>0.25</v>
          </cell>
          <cell r="J197">
            <v>0.2</v>
          </cell>
          <cell r="K197">
            <v>0.45</v>
          </cell>
          <cell r="P197">
            <v>2</v>
          </cell>
        </row>
        <row r="198">
          <cell r="B198" t="str">
            <v>40S</v>
          </cell>
          <cell r="C198">
            <v>3</v>
          </cell>
          <cell r="D198">
            <v>5.49</v>
          </cell>
          <cell r="E198">
            <v>1</v>
          </cell>
          <cell r="I198">
            <v>0.3</v>
          </cell>
          <cell r="J198">
            <v>0.3</v>
          </cell>
          <cell r="K198">
            <v>0.6</v>
          </cell>
          <cell r="P198">
            <v>2</v>
          </cell>
        </row>
        <row r="199">
          <cell r="B199" t="str">
            <v>40S</v>
          </cell>
          <cell r="C199">
            <v>3.5</v>
          </cell>
          <cell r="D199">
            <v>5.74</v>
          </cell>
          <cell r="E199">
            <v>1</v>
          </cell>
          <cell r="I199">
            <v>0.35</v>
          </cell>
          <cell r="J199">
            <v>0.4</v>
          </cell>
          <cell r="K199">
            <v>0.75</v>
          </cell>
          <cell r="P199">
            <v>3</v>
          </cell>
        </row>
        <row r="200">
          <cell r="B200" t="str">
            <v>40S</v>
          </cell>
          <cell r="C200">
            <v>4</v>
          </cell>
          <cell r="D200">
            <v>6.02</v>
          </cell>
          <cell r="E200">
            <v>1</v>
          </cell>
          <cell r="I200">
            <v>0.41</v>
          </cell>
          <cell r="J200">
            <v>0.49</v>
          </cell>
          <cell r="K200">
            <v>0.89999999999999991</v>
          </cell>
          <cell r="P200">
            <v>3</v>
          </cell>
        </row>
        <row r="201">
          <cell r="B201" t="str">
            <v>40S</v>
          </cell>
          <cell r="C201">
            <v>5</v>
          </cell>
          <cell r="D201">
            <v>6.55</v>
          </cell>
          <cell r="E201">
            <v>1</v>
          </cell>
          <cell r="I201">
            <v>0.51</v>
          </cell>
          <cell r="J201">
            <v>0.54</v>
          </cell>
          <cell r="K201">
            <v>1.05</v>
          </cell>
          <cell r="P201">
            <v>4</v>
          </cell>
        </row>
        <row r="202">
          <cell r="B202" t="str">
            <v>40S</v>
          </cell>
          <cell r="C202">
            <v>6</v>
          </cell>
          <cell r="D202">
            <v>7.11</v>
          </cell>
          <cell r="E202">
            <v>1</v>
          </cell>
          <cell r="I202">
            <v>0.61</v>
          </cell>
          <cell r="J202">
            <v>1.04</v>
          </cell>
          <cell r="K202">
            <v>1.65</v>
          </cell>
          <cell r="P202">
            <v>4</v>
          </cell>
        </row>
        <row r="203">
          <cell r="B203" t="str">
            <v>40S</v>
          </cell>
          <cell r="C203">
            <v>8</v>
          </cell>
          <cell r="D203">
            <v>8.18</v>
          </cell>
          <cell r="E203">
            <v>1</v>
          </cell>
          <cell r="I203">
            <v>0.81</v>
          </cell>
          <cell r="J203">
            <v>1.73</v>
          </cell>
          <cell r="K203">
            <v>2.54</v>
          </cell>
          <cell r="P203">
            <v>4</v>
          </cell>
        </row>
        <row r="204">
          <cell r="B204" t="str">
            <v>40S</v>
          </cell>
          <cell r="C204">
            <v>10</v>
          </cell>
          <cell r="D204">
            <v>9.27</v>
          </cell>
          <cell r="E204">
            <v>1</v>
          </cell>
          <cell r="I204">
            <v>1.01</v>
          </cell>
          <cell r="J204">
            <v>3.04</v>
          </cell>
          <cell r="K204">
            <v>4.05</v>
          </cell>
          <cell r="P204">
            <v>4</v>
          </cell>
        </row>
        <row r="205">
          <cell r="B205" t="str">
            <v>40S</v>
          </cell>
          <cell r="C205">
            <v>12</v>
          </cell>
          <cell r="D205">
            <v>9.5299999999999994</v>
          </cell>
          <cell r="E205">
            <v>1</v>
          </cell>
          <cell r="I205">
            <v>1.22</v>
          </cell>
          <cell r="J205">
            <v>3.28</v>
          </cell>
          <cell r="K205">
            <v>4.5</v>
          </cell>
          <cell r="P205">
            <v>6</v>
          </cell>
        </row>
        <row r="206">
          <cell r="B206">
            <v>60</v>
          </cell>
          <cell r="C206">
            <v>8</v>
          </cell>
          <cell r="D206">
            <v>10.31</v>
          </cell>
          <cell r="E206">
            <v>1.25</v>
          </cell>
          <cell r="I206">
            <v>0.81</v>
          </cell>
          <cell r="J206">
            <v>2.64</v>
          </cell>
          <cell r="K206">
            <v>3.45</v>
          </cell>
          <cell r="P206">
            <v>4</v>
          </cell>
        </row>
        <row r="207">
          <cell r="B207">
            <v>60</v>
          </cell>
          <cell r="C207">
            <v>10</v>
          </cell>
          <cell r="D207">
            <v>12.7</v>
          </cell>
          <cell r="E207">
            <v>1.25</v>
          </cell>
          <cell r="I207">
            <v>1.01</v>
          </cell>
          <cell r="J207">
            <v>5.74</v>
          </cell>
          <cell r="K207">
            <v>6.75</v>
          </cell>
          <cell r="P207">
            <v>4</v>
          </cell>
        </row>
        <row r="208">
          <cell r="B208">
            <v>60</v>
          </cell>
          <cell r="C208">
            <v>12</v>
          </cell>
          <cell r="D208">
            <v>14.27</v>
          </cell>
          <cell r="E208">
            <v>1.25</v>
          </cell>
          <cell r="I208">
            <v>1.22</v>
          </cell>
          <cell r="J208">
            <v>8.3800000000000008</v>
          </cell>
          <cell r="K208">
            <v>9.6000000000000014</v>
          </cell>
          <cell r="P208">
            <v>6</v>
          </cell>
        </row>
        <row r="209">
          <cell r="B209">
            <v>60</v>
          </cell>
          <cell r="C209">
            <v>14</v>
          </cell>
          <cell r="D209">
            <v>15.09</v>
          </cell>
          <cell r="E209">
            <v>1.5</v>
          </cell>
          <cell r="I209">
            <v>1.42</v>
          </cell>
          <cell r="J209">
            <v>9.9700000000000006</v>
          </cell>
          <cell r="K209">
            <v>11.39</v>
          </cell>
          <cell r="P209">
            <v>6</v>
          </cell>
        </row>
        <row r="210">
          <cell r="B210">
            <v>60</v>
          </cell>
          <cell r="C210">
            <v>16</v>
          </cell>
          <cell r="D210">
            <v>16.66</v>
          </cell>
          <cell r="E210">
            <v>1.5</v>
          </cell>
          <cell r="I210">
            <v>1.62</v>
          </cell>
          <cell r="J210">
            <v>14.88</v>
          </cell>
          <cell r="K210">
            <v>16.5</v>
          </cell>
          <cell r="P210">
            <v>6</v>
          </cell>
        </row>
        <row r="211">
          <cell r="B211">
            <v>60</v>
          </cell>
          <cell r="C211">
            <v>18</v>
          </cell>
          <cell r="D211">
            <v>19.05</v>
          </cell>
          <cell r="E211">
            <v>2</v>
          </cell>
          <cell r="I211">
            <v>1.82</v>
          </cell>
          <cell r="J211">
            <v>20.67</v>
          </cell>
          <cell r="K211">
            <v>22.490000000000002</v>
          </cell>
          <cell r="P211">
            <v>6</v>
          </cell>
        </row>
        <row r="212">
          <cell r="B212">
            <v>60</v>
          </cell>
          <cell r="C212">
            <v>20</v>
          </cell>
          <cell r="D212">
            <v>20.62</v>
          </cell>
          <cell r="E212">
            <v>2</v>
          </cell>
          <cell r="I212">
            <v>2.0299999999999998</v>
          </cell>
          <cell r="J212">
            <v>23.47</v>
          </cell>
          <cell r="K212">
            <v>25.5</v>
          </cell>
          <cell r="P212">
            <v>7</v>
          </cell>
        </row>
        <row r="213">
          <cell r="B213">
            <v>60</v>
          </cell>
          <cell r="C213">
            <v>22</v>
          </cell>
          <cell r="D213">
            <v>22.23</v>
          </cell>
          <cell r="E213">
            <v>2</v>
          </cell>
          <cell r="I213">
            <v>2.23</v>
          </cell>
          <cell r="J213">
            <v>29.27</v>
          </cell>
          <cell r="K213">
            <v>31.5</v>
          </cell>
          <cell r="P213">
            <v>8</v>
          </cell>
        </row>
        <row r="214">
          <cell r="B214">
            <v>60</v>
          </cell>
          <cell r="C214">
            <v>24</v>
          </cell>
          <cell r="D214">
            <v>24.61</v>
          </cell>
          <cell r="E214">
            <v>2</v>
          </cell>
          <cell r="I214">
            <v>2.4300000000000002</v>
          </cell>
          <cell r="J214">
            <v>35.07</v>
          </cell>
          <cell r="K214">
            <v>37.5</v>
          </cell>
          <cell r="P214">
            <v>8</v>
          </cell>
        </row>
        <row r="215">
          <cell r="B215">
            <v>80</v>
          </cell>
          <cell r="C215">
            <v>0.125</v>
          </cell>
          <cell r="D215">
            <v>2.41</v>
          </cell>
          <cell r="E215">
            <v>1</v>
          </cell>
          <cell r="I215">
            <v>7.0000000000000007E-2</v>
          </cell>
          <cell r="K215">
            <v>7.0000000000000007E-2</v>
          </cell>
          <cell r="P215">
            <v>2</v>
          </cell>
        </row>
        <row r="216">
          <cell r="B216">
            <v>80</v>
          </cell>
          <cell r="C216">
            <v>0.125</v>
          </cell>
          <cell r="D216">
            <v>2.41</v>
          </cell>
          <cell r="E216">
            <v>1</v>
          </cell>
          <cell r="I216">
            <v>7.0000000000000007E-2</v>
          </cell>
          <cell r="K216">
            <v>7.0000000000000007E-2</v>
          </cell>
          <cell r="P216">
            <v>2</v>
          </cell>
        </row>
        <row r="217">
          <cell r="B217">
            <v>80</v>
          </cell>
          <cell r="C217">
            <v>0.125</v>
          </cell>
          <cell r="D217">
            <v>2.41</v>
          </cell>
          <cell r="E217">
            <v>1</v>
          </cell>
          <cell r="I217">
            <v>7.0000000000000007E-2</v>
          </cell>
          <cell r="K217">
            <v>7.0000000000000007E-2</v>
          </cell>
          <cell r="P217">
            <v>2</v>
          </cell>
        </row>
        <row r="218">
          <cell r="B218">
            <v>80</v>
          </cell>
          <cell r="C218">
            <v>0.25</v>
          </cell>
          <cell r="D218">
            <v>3.02</v>
          </cell>
          <cell r="E218">
            <v>1</v>
          </cell>
          <cell r="I218">
            <v>7.0000000000000007E-2</v>
          </cell>
          <cell r="K218">
            <v>7.0000000000000007E-2</v>
          </cell>
          <cell r="P218">
            <v>2</v>
          </cell>
        </row>
        <row r="219">
          <cell r="B219">
            <v>80</v>
          </cell>
          <cell r="C219">
            <v>0.25</v>
          </cell>
          <cell r="D219">
            <v>3.02</v>
          </cell>
          <cell r="E219">
            <v>1</v>
          </cell>
          <cell r="I219">
            <v>7.0000000000000007E-2</v>
          </cell>
          <cell r="K219">
            <v>7.0000000000000007E-2</v>
          </cell>
          <cell r="P219">
            <v>2</v>
          </cell>
        </row>
        <row r="220">
          <cell r="B220">
            <v>80</v>
          </cell>
          <cell r="C220">
            <v>0.25</v>
          </cell>
          <cell r="D220">
            <v>3.02</v>
          </cell>
          <cell r="E220">
            <v>1</v>
          </cell>
          <cell r="I220">
            <v>7.0000000000000007E-2</v>
          </cell>
          <cell r="K220">
            <v>7.0000000000000007E-2</v>
          </cell>
          <cell r="P220">
            <v>2</v>
          </cell>
        </row>
        <row r="221">
          <cell r="B221">
            <v>80</v>
          </cell>
          <cell r="C221">
            <v>0.375</v>
          </cell>
          <cell r="D221">
            <v>3.2</v>
          </cell>
          <cell r="E221">
            <v>1</v>
          </cell>
          <cell r="I221">
            <v>7.0000000000000007E-2</v>
          </cell>
          <cell r="J221">
            <v>0</v>
          </cell>
          <cell r="K221">
            <v>7.0000000000000007E-2</v>
          </cell>
          <cell r="P221">
            <v>2</v>
          </cell>
        </row>
        <row r="222">
          <cell r="B222">
            <v>80</v>
          </cell>
          <cell r="C222">
            <v>0.375</v>
          </cell>
          <cell r="D222">
            <v>3.2</v>
          </cell>
          <cell r="E222">
            <v>1</v>
          </cell>
          <cell r="I222">
            <v>7.0000000000000007E-2</v>
          </cell>
          <cell r="J222">
            <v>0</v>
          </cell>
          <cell r="K222">
            <v>7.0000000000000007E-2</v>
          </cell>
          <cell r="P222">
            <v>2</v>
          </cell>
        </row>
        <row r="223">
          <cell r="B223">
            <v>80</v>
          </cell>
          <cell r="C223">
            <v>0.375</v>
          </cell>
          <cell r="D223">
            <v>3.2</v>
          </cell>
          <cell r="E223">
            <v>1</v>
          </cell>
          <cell r="I223">
            <v>7.0000000000000007E-2</v>
          </cell>
          <cell r="J223">
            <v>0</v>
          </cell>
          <cell r="K223">
            <v>7.0000000000000007E-2</v>
          </cell>
          <cell r="P223">
            <v>2</v>
          </cell>
        </row>
        <row r="224">
          <cell r="B224">
            <v>80</v>
          </cell>
          <cell r="C224">
            <v>0.5</v>
          </cell>
          <cell r="D224">
            <v>3.73</v>
          </cell>
          <cell r="E224">
            <v>1</v>
          </cell>
          <cell r="I224">
            <v>7.0000000000000007E-2</v>
          </cell>
          <cell r="J224">
            <v>0</v>
          </cell>
          <cell r="K224">
            <v>7.0000000000000007E-2</v>
          </cell>
          <cell r="P224">
            <v>2</v>
          </cell>
        </row>
        <row r="225">
          <cell r="B225">
            <v>80</v>
          </cell>
          <cell r="C225">
            <v>0.5</v>
          </cell>
          <cell r="D225">
            <v>3.73</v>
          </cell>
          <cell r="E225">
            <v>1</v>
          </cell>
          <cell r="I225">
            <v>7.0000000000000007E-2</v>
          </cell>
          <cell r="J225">
            <v>0</v>
          </cell>
          <cell r="K225">
            <v>7.0000000000000007E-2</v>
          </cell>
          <cell r="P225">
            <v>2</v>
          </cell>
        </row>
        <row r="226">
          <cell r="B226">
            <v>80</v>
          </cell>
          <cell r="C226">
            <v>0.5</v>
          </cell>
          <cell r="D226">
            <v>3.73</v>
          </cell>
          <cell r="E226">
            <v>1</v>
          </cell>
          <cell r="I226">
            <v>7.0000000000000007E-2</v>
          </cell>
          <cell r="J226">
            <v>0</v>
          </cell>
          <cell r="K226">
            <v>7.0000000000000007E-2</v>
          </cell>
          <cell r="P226">
            <v>2</v>
          </cell>
        </row>
        <row r="227">
          <cell r="B227">
            <v>80</v>
          </cell>
          <cell r="C227">
            <v>0.75</v>
          </cell>
          <cell r="D227">
            <v>3.91</v>
          </cell>
          <cell r="E227">
            <v>1</v>
          </cell>
          <cell r="I227">
            <v>7.0000000000000007E-2</v>
          </cell>
          <cell r="J227">
            <v>0</v>
          </cell>
          <cell r="K227">
            <v>7.0000000000000007E-2</v>
          </cell>
          <cell r="P227">
            <v>2</v>
          </cell>
        </row>
        <row r="228">
          <cell r="B228">
            <v>80</v>
          </cell>
          <cell r="C228">
            <v>0.75</v>
          </cell>
          <cell r="D228">
            <v>3.91</v>
          </cell>
          <cell r="E228">
            <v>1</v>
          </cell>
          <cell r="I228">
            <v>7.0000000000000007E-2</v>
          </cell>
          <cell r="J228">
            <v>0</v>
          </cell>
          <cell r="K228">
            <v>7.0000000000000007E-2</v>
          </cell>
          <cell r="P228">
            <v>2</v>
          </cell>
        </row>
        <row r="229">
          <cell r="B229">
            <v>80</v>
          </cell>
          <cell r="C229">
            <v>0.75</v>
          </cell>
          <cell r="D229">
            <v>3.91</v>
          </cell>
          <cell r="E229">
            <v>1</v>
          </cell>
          <cell r="I229">
            <v>7.0000000000000007E-2</v>
          </cell>
          <cell r="J229">
            <v>0</v>
          </cell>
          <cell r="K229">
            <v>7.0000000000000007E-2</v>
          </cell>
          <cell r="P229">
            <v>2</v>
          </cell>
        </row>
        <row r="230">
          <cell r="B230">
            <v>80</v>
          </cell>
          <cell r="C230">
            <v>1</v>
          </cell>
          <cell r="D230">
            <v>4.55</v>
          </cell>
          <cell r="E230">
            <v>1</v>
          </cell>
          <cell r="I230">
            <v>0.15</v>
          </cell>
          <cell r="J230">
            <v>0</v>
          </cell>
          <cell r="K230">
            <v>0.15</v>
          </cell>
          <cell r="P230">
            <v>2</v>
          </cell>
        </row>
        <row r="231">
          <cell r="B231">
            <v>80</v>
          </cell>
          <cell r="C231">
            <v>1</v>
          </cell>
          <cell r="D231">
            <v>4.55</v>
          </cell>
          <cell r="E231">
            <v>1</v>
          </cell>
          <cell r="I231">
            <v>0.15</v>
          </cell>
          <cell r="J231">
            <v>0</v>
          </cell>
          <cell r="K231">
            <v>0.15</v>
          </cell>
          <cell r="P231">
            <v>2</v>
          </cell>
        </row>
        <row r="232">
          <cell r="B232">
            <v>80</v>
          </cell>
          <cell r="C232">
            <v>1</v>
          </cell>
          <cell r="D232">
            <v>4.55</v>
          </cell>
          <cell r="E232">
            <v>1</v>
          </cell>
          <cell r="I232">
            <v>0.15</v>
          </cell>
          <cell r="J232">
            <v>0</v>
          </cell>
          <cell r="K232">
            <v>0.15</v>
          </cell>
          <cell r="P232">
            <v>2</v>
          </cell>
        </row>
        <row r="233">
          <cell r="B233">
            <v>80</v>
          </cell>
          <cell r="C233">
            <v>1.25</v>
          </cell>
          <cell r="D233">
            <v>4.8499999999999996</v>
          </cell>
          <cell r="E233">
            <v>1</v>
          </cell>
          <cell r="I233">
            <v>0.13</v>
          </cell>
          <cell r="J233">
            <v>0.17</v>
          </cell>
          <cell r="K233">
            <v>0.30000000000000004</v>
          </cell>
          <cell r="P233">
            <v>2</v>
          </cell>
        </row>
        <row r="234">
          <cell r="B234">
            <v>80</v>
          </cell>
          <cell r="C234">
            <v>1.25</v>
          </cell>
          <cell r="D234">
            <v>4.8499999999999996</v>
          </cell>
          <cell r="E234">
            <v>1</v>
          </cell>
          <cell r="I234">
            <v>0.13</v>
          </cell>
          <cell r="J234">
            <v>0.17</v>
          </cell>
          <cell r="K234">
            <v>0.30000000000000004</v>
          </cell>
          <cell r="P234">
            <v>2</v>
          </cell>
        </row>
        <row r="235">
          <cell r="B235">
            <v>80</v>
          </cell>
          <cell r="C235">
            <v>1.25</v>
          </cell>
          <cell r="D235">
            <v>4.8499999999999996</v>
          </cell>
          <cell r="E235">
            <v>1</v>
          </cell>
          <cell r="I235">
            <v>0.13</v>
          </cell>
          <cell r="J235">
            <v>0.17</v>
          </cell>
          <cell r="K235">
            <v>0.30000000000000004</v>
          </cell>
          <cell r="P235">
            <v>2</v>
          </cell>
        </row>
        <row r="236">
          <cell r="B236">
            <v>80</v>
          </cell>
          <cell r="C236">
            <v>1.5</v>
          </cell>
          <cell r="D236">
            <v>5.08</v>
          </cell>
          <cell r="E236">
            <v>1</v>
          </cell>
          <cell r="I236">
            <v>0.15</v>
          </cell>
          <cell r="J236">
            <v>0.15</v>
          </cell>
          <cell r="K236">
            <v>0.3</v>
          </cell>
          <cell r="P236">
            <v>2</v>
          </cell>
        </row>
        <row r="237">
          <cell r="B237">
            <v>80</v>
          </cell>
          <cell r="C237">
            <v>1.5</v>
          </cell>
          <cell r="D237">
            <v>5.08</v>
          </cell>
          <cell r="E237">
            <v>1</v>
          </cell>
          <cell r="I237">
            <v>0.15</v>
          </cell>
          <cell r="J237">
            <v>0.15</v>
          </cell>
          <cell r="K237">
            <v>0.3</v>
          </cell>
          <cell r="P237">
            <v>2</v>
          </cell>
        </row>
        <row r="238">
          <cell r="B238">
            <v>80</v>
          </cell>
          <cell r="C238">
            <v>1.5</v>
          </cell>
          <cell r="D238">
            <v>5.08</v>
          </cell>
          <cell r="E238">
            <v>1</v>
          </cell>
          <cell r="I238">
            <v>0.15</v>
          </cell>
          <cell r="J238">
            <v>0.15</v>
          </cell>
          <cell r="K238">
            <v>0.3</v>
          </cell>
          <cell r="P238">
            <v>2</v>
          </cell>
        </row>
        <row r="239">
          <cell r="B239">
            <v>80</v>
          </cell>
          <cell r="C239">
            <v>2</v>
          </cell>
          <cell r="D239">
            <v>5.54</v>
          </cell>
          <cell r="E239">
            <v>1</v>
          </cell>
          <cell r="I239">
            <v>0.2</v>
          </cell>
          <cell r="J239">
            <v>0.25</v>
          </cell>
          <cell r="K239">
            <v>0.45</v>
          </cell>
          <cell r="P239">
            <v>2</v>
          </cell>
        </row>
        <row r="240">
          <cell r="B240">
            <v>80</v>
          </cell>
          <cell r="C240">
            <v>2</v>
          </cell>
          <cell r="D240">
            <v>5.54</v>
          </cell>
          <cell r="E240">
            <v>1</v>
          </cell>
          <cell r="I240">
            <v>0.2</v>
          </cell>
          <cell r="J240">
            <v>0.25</v>
          </cell>
          <cell r="K240">
            <v>0.45</v>
          </cell>
          <cell r="P240">
            <v>2</v>
          </cell>
        </row>
        <row r="241">
          <cell r="B241">
            <v>80</v>
          </cell>
          <cell r="C241">
            <v>2</v>
          </cell>
          <cell r="D241">
            <v>5.54</v>
          </cell>
          <cell r="E241">
            <v>1</v>
          </cell>
          <cell r="I241">
            <v>0.2</v>
          </cell>
          <cell r="J241">
            <v>0.25</v>
          </cell>
          <cell r="K241">
            <v>0.45</v>
          </cell>
          <cell r="P241">
            <v>2</v>
          </cell>
        </row>
        <row r="242">
          <cell r="B242">
            <v>80</v>
          </cell>
          <cell r="C242">
            <v>2.5</v>
          </cell>
          <cell r="D242">
            <v>7.01</v>
          </cell>
          <cell r="E242">
            <v>1</v>
          </cell>
          <cell r="I242">
            <v>0.25</v>
          </cell>
          <cell r="J242">
            <v>0.5</v>
          </cell>
          <cell r="K242">
            <v>0.75</v>
          </cell>
          <cell r="P242">
            <v>2</v>
          </cell>
        </row>
        <row r="243">
          <cell r="B243">
            <v>80</v>
          </cell>
          <cell r="C243">
            <v>3</v>
          </cell>
          <cell r="D243">
            <v>7.62</v>
          </cell>
          <cell r="E243">
            <v>1</v>
          </cell>
          <cell r="I243">
            <v>0.3</v>
          </cell>
          <cell r="J243">
            <v>0.6</v>
          </cell>
          <cell r="K243">
            <v>0.89999999999999991</v>
          </cell>
          <cell r="P243">
            <v>2</v>
          </cell>
        </row>
        <row r="244">
          <cell r="B244">
            <v>80</v>
          </cell>
          <cell r="C244">
            <v>3.5</v>
          </cell>
          <cell r="D244">
            <v>8.08</v>
          </cell>
          <cell r="E244">
            <v>1</v>
          </cell>
          <cell r="I244">
            <v>0.35</v>
          </cell>
          <cell r="J244">
            <v>0.85</v>
          </cell>
          <cell r="K244">
            <v>1.2</v>
          </cell>
          <cell r="P244">
            <v>3</v>
          </cell>
        </row>
        <row r="245">
          <cell r="B245">
            <v>80</v>
          </cell>
          <cell r="C245">
            <v>4</v>
          </cell>
          <cell r="D245">
            <v>8.56</v>
          </cell>
          <cell r="E245">
            <v>1</v>
          </cell>
          <cell r="I245">
            <v>0.41</v>
          </cell>
          <cell r="J245">
            <v>0.93</v>
          </cell>
          <cell r="K245">
            <v>1.34</v>
          </cell>
          <cell r="P245">
            <v>3</v>
          </cell>
        </row>
        <row r="246">
          <cell r="B246">
            <v>80</v>
          </cell>
          <cell r="C246">
            <v>5</v>
          </cell>
          <cell r="D246">
            <v>9.5299999999999994</v>
          </cell>
          <cell r="E246">
            <v>1</v>
          </cell>
          <cell r="I246">
            <v>0.51</v>
          </cell>
          <cell r="J246">
            <v>1.59</v>
          </cell>
          <cell r="K246">
            <v>2.1</v>
          </cell>
          <cell r="P246">
            <v>4</v>
          </cell>
        </row>
        <row r="247">
          <cell r="B247">
            <v>80</v>
          </cell>
          <cell r="C247">
            <v>6</v>
          </cell>
          <cell r="D247">
            <v>10.97</v>
          </cell>
          <cell r="E247">
            <v>1.25</v>
          </cell>
          <cell r="I247">
            <v>0.61</v>
          </cell>
          <cell r="J247">
            <v>2.69</v>
          </cell>
          <cell r="K247">
            <v>3.3</v>
          </cell>
          <cell r="P247">
            <v>4</v>
          </cell>
        </row>
        <row r="248">
          <cell r="B248">
            <v>80</v>
          </cell>
          <cell r="C248">
            <v>8</v>
          </cell>
          <cell r="D248">
            <v>12.7</v>
          </cell>
          <cell r="E248">
            <v>1.25</v>
          </cell>
          <cell r="I248">
            <v>0.81</v>
          </cell>
          <cell r="J248">
            <v>4.58</v>
          </cell>
          <cell r="K248">
            <v>5.3900000000000006</v>
          </cell>
          <cell r="P248">
            <v>4</v>
          </cell>
        </row>
        <row r="249">
          <cell r="B249">
            <v>80</v>
          </cell>
          <cell r="C249">
            <v>10</v>
          </cell>
          <cell r="D249">
            <v>15.09</v>
          </cell>
          <cell r="E249">
            <v>1.5</v>
          </cell>
          <cell r="I249">
            <v>1.01</v>
          </cell>
          <cell r="J249">
            <v>7.99</v>
          </cell>
          <cell r="K249">
            <v>9</v>
          </cell>
          <cell r="P249">
            <v>4</v>
          </cell>
        </row>
        <row r="250">
          <cell r="B250">
            <v>80</v>
          </cell>
          <cell r="C250">
            <v>12</v>
          </cell>
          <cell r="D250">
            <v>17.48</v>
          </cell>
          <cell r="E250">
            <v>1.5</v>
          </cell>
          <cell r="I250">
            <v>1.22</v>
          </cell>
          <cell r="J250">
            <v>11.68</v>
          </cell>
          <cell r="K250">
            <v>12.9</v>
          </cell>
          <cell r="P250">
            <v>6</v>
          </cell>
        </row>
        <row r="251">
          <cell r="B251">
            <v>80</v>
          </cell>
          <cell r="C251">
            <v>14</v>
          </cell>
          <cell r="D251">
            <v>19.05</v>
          </cell>
          <cell r="E251">
            <v>2</v>
          </cell>
          <cell r="I251">
            <v>1.42</v>
          </cell>
          <cell r="J251">
            <v>12.68</v>
          </cell>
          <cell r="K251">
            <v>14.1</v>
          </cell>
          <cell r="P251">
            <v>6</v>
          </cell>
        </row>
        <row r="252">
          <cell r="B252">
            <v>80</v>
          </cell>
          <cell r="C252">
            <v>16</v>
          </cell>
          <cell r="D252">
            <v>21.44</v>
          </cell>
          <cell r="E252">
            <v>2</v>
          </cell>
          <cell r="I252">
            <v>1.62</v>
          </cell>
          <cell r="J252">
            <v>19.37</v>
          </cell>
          <cell r="K252">
            <v>20.990000000000002</v>
          </cell>
          <cell r="P252">
            <v>6</v>
          </cell>
        </row>
        <row r="253">
          <cell r="B253">
            <v>80</v>
          </cell>
          <cell r="C253">
            <v>18</v>
          </cell>
          <cell r="D253">
            <v>23.83</v>
          </cell>
          <cell r="E253">
            <v>2</v>
          </cell>
          <cell r="I253">
            <v>1.82</v>
          </cell>
          <cell r="J253">
            <v>26.68</v>
          </cell>
          <cell r="K253">
            <v>28.5</v>
          </cell>
          <cell r="P253">
            <v>6</v>
          </cell>
        </row>
        <row r="254">
          <cell r="B254">
            <v>80</v>
          </cell>
          <cell r="C254">
            <v>20</v>
          </cell>
          <cell r="D254">
            <v>26.19</v>
          </cell>
          <cell r="E254" t="str">
            <v>N</v>
          </cell>
          <cell r="I254">
            <v>2.0299999999999998</v>
          </cell>
          <cell r="J254">
            <v>36.96</v>
          </cell>
          <cell r="K254">
            <v>38.99</v>
          </cell>
          <cell r="P254">
            <v>7</v>
          </cell>
        </row>
        <row r="255">
          <cell r="B255">
            <v>80</v>
          </cell>
          <cell r="C255">
            <v>22</v>
          </cell>
          <cell r="D255">
            <v>28.58</v>
          </cell>
          <cell r="E255" t="str">
            <v>N</v>
          </cell>
          <cell r="I255">
            <v>2.23</v>
          </cell>
          <cell r="J255">
            <v>45.77</v>
          </cell>
          <cell r="K255">
            <v>48</v>
          </cell>
          <cell r="P255">
            <v>8</v>
          </cell>
        </row>
        <row r="256">
          <cell r="B256">
            <v>80</v>
          </cell>
          <cell r="C256">
            <v>24</v>
          </cell>
          <cell r="D256">
            <v>30.96</v>
          </cell>
          <cell r="E256" t="str">
            <v>N</v>
          </cell>
          <cell r="I256">
            <v>2.4300000000000002</v>
          </cell>
          <cell r="J256">
            <v>53.07</v>
          </cell>
          <cell r="K256">
            <v>55.5</v>
          </cell>
          <cell r="P256">
            <v>8</v>
          </cell>
        </row>
        <row r="257">
          <cell r="B257" t="str">
            <v>80S</v>
          </cell>
          <cell r="C257">
            <v>0.125</v>
          </cell>
          <cell r="D257">
            <v>2.41</v>
          </cell>
          <cell r="E257">
            <v>1</v>
          </cell>
          <cell r="I257">
            <v>7.0000000000000007E-2</v>
          </cell>
          <cell r="K257">
            <v>7.0000000000000007E-2</v>
          </cell>
          <cell r="P257">
            <v>2</v>
          </cell>
        </row>
        <row r="258">
          <cell r="B258" t="str">
            <v>80S</v>
          </cell>
          <cell r="C258">
            <v>0.125</v>
          </cell>
          <cell r="D258">
            <v>2.41</v>
          </cell>
          <cell r="E258">
            <v>1</v>
          </cell>
          <cell r="I258">
            <v>7.0000000000000007E-2</v>
          </cell>
          <cell r="K258">
            <v>7.0000000000000007E-2</v>
          </cell>
          <cell r="P258">
            <v>2</v>
          </cell>
        </row>
        <row r="259">
          <cell r="B259" t="str">
            <v>80S</v>
          </cell>
          <cell r="C259">
            <v>0.125</v>
          </cell>
          <cell r="D259">
            <v>2.41</v>
          </cell>
          <cell r="E259">
            <v>1</v>
          </cell>
          <cell r="I259">
            <v>7.0000000000000007E-2</v>
          </cell>
          <cell r="K259">
            <v>7.0000000000000007E-2</v>
          </cell>
          <cell r="P259">
            <v>2</v>
          </cell>
        </row>
        <row r="260">
          <cell r="B260" t="str">
            <v>80S</v>
          </cell>
          <cell r="C260">
            <v>0.25</v>
          </cell>
          <cell r="D260">
            <v>3.02</v>
          </cell>
          <cell r="E260">
            <v>1</v>
          </cell>
          <cell r="I260">
            <v>7.0000000000000007E-2</v>
          </cell>
          <cell r="K260">
            <v>7.0000000000000007E-2</v>
          </cell>
          <cell r="P260">
            <v>2</v>
          </cell>
        </row>
        <row r="261">
          <cell r="B261" t="str">
            <v>80S</v>
          </cell>
          <cell r="C261">
            <v>0.25</v>
          </cell>
          <cell r="D261">
            <v>3.02</v>
          </cell>
          <cell r="E261">
            <v>1</v>
          </cell>
          <cell r="I261">
            <v>7.0000000000000007E-2</v>
          </cell>
          <cell r="K261">
            <v>7.0000000000000007E-2</v>
          </cell>
          <cell r="P261">
            <v>2</v>
          </cell>
        </row>
        <row r="262">
          <cell r="B262" t="str">
            <v>80S</v>
          </cell>
          <cell r="C262">
            <v>0.25</v>
          </cell>
          <cell r="D262">
            <v>3.02</v>
          </cell>
          <cell r="E262">
            <v>1</v>
          </cell>
          <cell r="I262">
            <v>7.0000000000000007E-2</v>
          </cell>
          <cell r="K262">
            <v>7.0000000000000007E-2</v>
          </cell>
          <cell r="P262">
            <v>2</v>
          </cell>
        </row>
        <row r="263">
          <cell r="B263" t="str">
            <v>80S</v>
          </cell>
          <cell r="C263">
            <v>0.375</v>
          </cell>
          <cell r="D263">
            <v>3.2</v>
          </cell>
          <cell r="E263">
            <v>1</v>
          </cell>
          <cell r="I263">
            <v>7.0000000000000007E-2</v>
          </cell>
          <cell r="J263">
            <v>0</v>
          </cell>
          <cell r="K263">
            <v>7.0000000000000007E-2</v>
          </cell>
          <cell r="P263">
            <v>2</v>
          </cell>
        </row>
        <row r="264">
          <cell r="B264" t="str">
            <v>80S</v>
          </cell>
          <cell r="C264">
            <v>0.375</v>
          </cell>
          <cell r="D264">
            <v>3.2</v>
          </cell>
          <cell r="E264">
            <v>1</v>
          </cell>
          <cell r="I264">
            <v>7.0000000000000007E-2</v>
          </cell>
          <cell r="J264">
            <v>0</v>
          </cell>
          <cell r="K264">
            <v>7.0000000000000007E-2</v>
          </cell>
          <cell r="P264">
            <v>2</v>
          </cell>
        </row>
        <row r="265">
          <cell r="B265" t="str">
            <v>80S</v>
          </cell>
          <cell r="C265">
            <v>0.375</v>
          </cell>
          <cell r="D265">
            <v>3.2</v>
          </cell>
          <cell r="E265">
            <v>1</v>
          </cell>
          <cell r="I265">
            <v>7.0000000000000007E-2</v>
          </cell>
          <cell r="J265">
            <v>0</v>
          </cell>
          <cell r="K265">
            <v>7.0000000000000007E-2</v>
          </cell>
          <cell r="P265">
            <v>2</v>
          </cell>
        </row>
        <row r="266">
          <cell r="B266" t="str">
            <v>80S</v>
          </cell>
          <cell r="C266">
            <v>0.5</v>
          </cell>
          <cell r="D266">
            <v>3.73</v>
          </cell>
          <cell r="E266">
            <v>1</v>
          </cell>
          <cell r="I266">
            <v>7.0000000000000007E-2</v>
          </cell>
          <cell r="J266">
            <v>0</v>
          </cell>
          <cell r="K266">
            <v>7.0000000000000007E-2</v>
          </cell>
          <cell r="P266">
            <v>2</v>
          </cell>
        </row>
        <row r="267">
          <cell r="B267" t="str">
            <v>80S</v>
          </cell>
          <cell r="C267">
            <v>0.5</v>
          </cell>
          <cell r="D267">
            <v>3.73</v>
          </cell>
          <cell r="E267">
            <v>1</v>
          </cell>
          <cell r="I267">
            <v>7.0000000000000007E-2</v>
          </cell>
          <cell r="J267">
            <v>0</v>
          </cell>
          <cell r="K267">
            <v>7.0000000000000007E-2</v>
          </cell>
          <cell r="P267">
            <v>2</v>
          </cell>
        </row>
        <row r="268">
          <cell r="B268" t="str">
            <v>80S</v>
          </cell>
          <cell r="C268">
            <v>0.5</v>
          </cell>
          <cell r="D268">
            <v>3.73</v>
          </cell>
          <cell r="E268">
            <v>1</v>
          </cell>
          <cell r="I268">
            <v>7.0000000000000007E-2</v>
          </cell>
          <cell r="J268">
            <v>0</v>
          </cell>
          <cell r="K268">
            <v>7.0000000000000007E-2</v>
          </cell>
          <cell r="P268">
            <v>2</v>
          </cell>
        </row>
        <row r="269">
          <cell r="B269" t="str">
            <v>80S</v>
          </cell>
          <cell r="C269">
            <v>0.75</v>
          </cell>
          <cell r="D269">
            <v>3.91</v>
          </cell>
          <cell r="E269">
            <v>1</v>
          </cell>
          <cell r="I269">
            <v>7.0000000000000007E-2</v>
          </cell>
          <cell r="J269">
            <v>0</v>
          </cell>
          <cell r="K269">
            <v>7.0000000000000007E-2</v>
          </cell>
          <cell r="P269">
            <v>2</v>
          </cell>
        </row>
        <row r="270">
          <cell r="B270" t="str">
            <v>80S</v>
          </cell>
          <cell r="C270">
            <v>0.75</v>
          </cell>
          <cell r="D270">
            <v>3.91</v>
          </cell>
          <cell r="E270">
            <v>1</v>
          </cell>
          <cell r="I270">
            <v>7.0000000000000007E-2</v>
          </cell>
          <cell r="J270">
            <v>0</v>
          </cell>
          <cell r="K270">
            <v>7.0000000000000007E-2</v>
          </cell>
          <cell r="P270">
            <v>2</v>
          </cell>
        </row>
        <row r="271">
          <cell r="B271" t="str">
            <v>80S</v>
          </cell>
          <cell r="C271">
            <v>0.75</v>
          </cell>
          <cell r="D271">
            <v>3.91</v>
          </cell>
          <cell r="E271">
            <v>1</v>
          </cell>
          <cell r="I271">
            <v>7.0000000000000007E-2</v>
          </cell>
          <cell r="J271">
            <v>0</v>
          </cell>
          <cell r="K271">
            <v>7.0000000000000007E-2</v>
          </cell>
          <cell r="P271">
            <v>2</v>
          </cell>
        </row>
        <row r="272">
          <cell r="B272" t="str">
            <v>80S</v>
          </cell>
          <cell r="C272">
            <v>1</v>
          </cell>
          <cell r="D272">
            <v>4.55</v>
          </cell>
          <cell r="E272">
            <v>1</v>
          </cell>
          <cell r="I272">
            <v>0.15</v>
          </cell>
          <cell r="J272">
            <v>0</v>
          </cell>
          <cell r="K272">
            <v>0.15</v>
          </cell>
          <cell r="P272">
            <v>2</v>
          </cell>
        </row>
        <row r="273">
          <cell r="B273" t="str">
            <v>80S</v>
          </cell>
          <cell r="C273">
            <v>1</v>
          </cell>
          <cell r="D273">
            <v>4.55</v>
          </cell>
          <cell r="E273">
            <v>1</v>
          </cell>
          <cell r="I273">
            <v>0.15</v>
          </cell>
          <cell r="J273">
            <v>0</v>
          </cell>
          <cell r="K273">
            <v>0.15</v>
          </cell>
          <cell r="P273">
            <v>2</v>
          </cell>
        </row>
        <row r="274">
          <cell r="B274" t="str">
            <v>80S</v>
          </cell>
          <cell r="C274">
            <v>1</v>
          </cell>
          <cell r="D274">
            <v>4.55</v>
          </cell>
          <cell r="E274">
            <v>1</v>
          </cell>
          <cell r="I274">
            <v>0.15</v>
          </cell>
          <cell r="J274">
            <v>0</v>
          </cell>
          <cell r="K274">
            <v>0.15</v>
          </cell>
          <cell r="P274">
            <v>2</v>
          </cell>
        </row>
        <row r="275">
          <cell r="B275" t="str">
            <v>80S</v>
          </cell>
          <cell r="C275">
            <v>1.25</v>
          </cell>
          <cell r="D275">
            <v>4.8499999999999996</v>
          </cell>
          <cell r="E275">
            <v>1</v>
          </cell>
          <cell r="I275">
            <v>0.13</v>
          </cell>
          <cell r="J275">
            <v>0.17</v>
          </cell>
          <cell r="K275">
            <v>0.30000000000000004</v>
          </cell>
          <cell r="P275">
            <v>2</v>
          </cell>
        </row>
        <row r="276">
          <cell r="B276" t="str">
            <v>80S</v>
          </cell>
          <cell r="C276">
            <v>1.25</v>
          </cell>
          <cell r="D276">
            <v>4.8499999999999996</v>
          </cell>
          <cell r="E276">
            <v>1</v>
          </cell>
          <cell r="I276">
            <v>0.13</v>
          </cell>
          <cell r="J276">
            <v>0.17</v>
          </cell>
          <cell r="K276">
            <v>0.30000000000000004</v>
          </cell>
          <cell r="P276">
            <v>2</v>
          </cell>
        </row>
        <row r="277">
          <cell r="B277" t="str">
            <v>80S</v>
          </cell>
          <cell r="C277">
            <v>1.25</v>
          </cell>
          <cell r="D277">
            <v>4.8499999999999996</v>
          </cell>
          <cell r="E277">
            <v>1</v>
          </cell>
          <cell r="I277">
            <v>0.13</v>
          </cell>
          <cell r="J277">
            <v>0.17</v>
          </cell>
          <cell r="K277">
            <v>0.30000000000000004</v>
          </cell>
          <cell r="P277">
            <v>2</v>
          </cell>
        </row>
        <row r="278">
          <cell r="B278" t="str">
            <v>80S</v>
          </cell>
          <cell r="C278">
            <v>1.5</v>
          </cell>
          <cell r="D278">
            <v>5.08</v>
          </cell>
          <cell r="E278">
            <v>1</v>
          </cell>
          <cell r="I278">
            <v>0.15</v>
          </cell>
          <cell r="J278">
            <v>0.15</v>
          </cell>
          <cell r="K278">
            <v>0.3</v>
          </cell>
          <cell r="P278">
            <v>2</v>
          </cell>
        </row>
        <row r="279">
          <cell r="B279" t="str">
            <v>80S</v>
          </cell>
          <cell r="C279">
            <v>1.5</v>
          </cell>
          <cell r="D279">
            <v>5.08</v>
          </cell>
          <cell r="E279">
            <v>1</v>
          </cell>
          <cell r="I279">
            <v>0.15</v>
          </cell>
          <cell r="J279">
            <v>0.15</v>
          </cell>
          <cell r="K279">
            <v>0.3</v>
          </cell>
          <cell r="P279">
            <v>2</v>
          </cell>
        </row>
        <row r="280">
          <cell r="B280" t="str">
            <v>80S</v>
          </cell>
          <cell r="C280">
            <v>1.5</v>
          </cell>
          <cell r="D280">
            <v>5.08</v>
          </cell>
          <cell r="E280">
            <v>1</v>
          </cell>
          <cell r="I280">
            <v>0.15</v>
          </cell>
          <cell r="J280">
            <v>0.15</v>
          </cell>
          <cell r="K280">
            <v>0.3</v>
          </cell>
          <cell r="P280">
            <v>2</v>
          </cell>
        </row>
        <row r="281">
          <cell r="B281" t="str">
            <v>80S</v>
          </cell>
          <cell r="C281">
            <v>2</v>
          </cell>
          <cell r="D281">
            <v>5.54</v>
          </cell>
          <cell r="E281">
            <v>1</v>
          </cell>
          <cell r="I281">
            <v>0.2</v>
          </cell>
          <cell r="J281">
            <v>0.25</v>
          </cell>
          <cell r="K281">
            <v>0.45</v>
          </cell>
          <cell r="P281">
            <v>2</v>
          </cell>
        </row>
        <row r="282">
          <cell r="B282" t="str">
            <v>80S</v>
          </cell>
          <cell r="C282">
            <v>2</v>
          </cell>
          <cell r="D282">
            <v>5.54</v>
          </cell>
          <cell r="E282">
            <v>1</v>
          </cell>
          <cell r="I282">
            <v>0.2</v>
          </cell>
          <cell r="J282">
            <v>0.25</v>
          </cell>
          <cell r="K282">
            <v>0.45</v>
          </cell>
          <cell r="P282">
            <v>2</v>
          </cell>
        </row>
        <row r="283">
          <cell r="B283" t="str">
            <v>80S</v>
          </cell>
          <cell r="C283">
            <v>2</v>
          </cell>
          <cell r="D283">
            <v>5.54</v>
          </cell>
          <cell r="E283">
            <v>1</v>
          </cell>
          <cell r="I283">
            <v>0.2</v>
          </cell>
          <cell r="J283">
            <v>0.25</v>
          </cell>
          <cell r="K283">
            <v>0.45</v>
          </cell>
          <cell r="P283">
            <v>2</v>
          </cell>
        </row>
        <row r="284">
          <cell r="B284" t="str">
            <v>80S</v>
          </cell>
          <cell r="C284">
            <v>2.5</v>
          </cell>
          <cell r="D284">
            <v>7.01</v>
          </cell>
          <cell r="E284">
            <v>1</v>
          </cell>
          <cell r="I284">
            <v>0.25</v>
          </cell>
          <cell r="J284">
            <v>0.5</v>
          </cell>
          <cell r="K284">
            <v>0.75</v>
          </cell>
          <cell r="P284">
            <v>2</v>
          </cell>
        </row>
        <row r="285">
          <cell r="B285" t="str">
            <v>80S</v>
          </cell>
          <cell r="C285">
            <v>3</v>
          </cell>
          <cell r="D285">
            <v>7.62</v>
          </cell>
          <cell r="E285">
            <v>1</v>
          </cell>
          <cell r="I285">
            <v>0.3</v>
          </cell>
          <cell r="J285">
            <v>0.6</v>
          </cell>
          <cell r="K285">
            <v>0.89999999999999991</v>
          </cell>
          <cell r="P285">
            <v>2</v>
          </cell>
        </row>
        <row r="286">
          <cell r="B286" t="str">
            <v>80S</v>
          </cell>
          <cell r="C286">
            <v>3.5</v>
          </cell>
          <cell r="D286">
            <v>8.08</v>
          </cell>
          <cell r="E286">
            <v>1</v>
          </cell>
          <cell r="I286">
            <v>0.35</v>
          </cell>
          <cell r="J286">
            <v>0.85</v>
          </cell>
          <cell r="K286">
            <v>1.2</v>
          </cell>
          <cell r="P286">
            <v>3</v>
          </cell>
        </row>
        <row r="287">
          <cell r="B287" t="str">
            <v>80S</v>
          </cell>
          <cell r="C287">
            <v>4</v>
          </cell>
          <cell r="D287">
            <v>8.56</v>
          </cell>
          <cell r="E287">
            <v>1</v>
          </cell>
          <cell r="I287">
            <v>0.41</v>
          </cell>
          <cell r="J287">
            <v>0.93</v>
          </cell>
          <cell r="K287">
            <v>1.34</v>
          </cell>
          <cell r="P287">
            <v>3</v>
          </cell>
        </row>
        <row r="288">
          <cell r="B288" t="str">
            <v>80S</v>
          </cell>
          <cell r="C288">
            <v>5</v>
          </cell>
          <cell r="D288">
            <v>9.5299999999999994</v>
          </cell>
          <cell r="E288">
            <v>1</v>
          </cell>
          <cell r="I288">
            <v>0.51</v>
          </cell>
          <cell r="J288">
            <v>1.59</v>
          </cell>
          <cell r="K288">
            <v>2.1</v>
          </cell>
          <cell r="P288">
            <v>4</v>
          </cell>
        </row>
        <row r="289">
          <cell r="B289" t="str">
            <v>80S</v>
          </cell>
          <cell r="C289">
            <v>6</v>
          </cell>
          <cell r="D289">
            <v>10.97</v>
          </cell>
          <cell r="E289">
            <v>1.25</v>
          </cell>
          <cell r="I289">
            <v>0.61</v>
          </cell>
          <cell r="J289">
            <v>2.69</v>
          </cell>
          <cell r="K289">
            <v>3.3</v>
          </cell>
          <cell r="P289">
            <v>4</v>
          </cell>
        </row>
        <row r="290">
          <cell r="B290" t="str">
            <v>80S</v>
          </cell>
          <cell r="C290">
            <v>8</v>
          </cell>
          <cell r="D290">
            <v>12.7</v>
          </cell>
          <cell r="E290">
            <v>1.25</v>
          </cell>
          <cell r="I290">
            <v>0.81</v>
          </cell>
          <cell r="J290">
            <v>4.58</v>
          </cell>
          <cell r="K290">
            <v>5.3900000000000006</v>
          </cell>
          <cell r="P290">
            <v>4</v>
          </cell>
        </row>
        <row r="291">
          <cell r="B291" t="str">
            <v>80S</v>
          </cell>
          <cell r="C291">
            <v>10</v>
          </cell>
          <cell r="D291">
            <v>12.7</v>
          </cell>
          <cell r="E291">
            <v>1.25</v>
          </cell>
          <cell r="I291">
            <v>1.01</v>
          </cell>
          <cell r="J291">
            <v>5.74</v>
          </cell>
          <cell r="K291">
            <v>6.75</v>
          </cell>
          <cell r="P291">
            <v>4</v>
          </cell>
        </row>
        <row r="292">
          <cell r="B292" t="str">
            <v>80S</v>
          </cell>
          <cell r="C292">
            <v>12</v>
          </cell>
          <cell r="D292">
            <v>12.7</v>
          </cell>
          <cell r="E292">
            <v>1.25</v>
          </cell>
          <cell r="I292">
            <v>1.22</v>
          </cell>
          <cell r="J292">
            <v>6.73</v>
          </cell>
          <cell r="K292">
            <v>7.95</v>
          </cell>
          <cell r="P292">
            <v>6</v>
          </cell>
        </row>
        <row r="293">
          <cell r="B293">
            <v>100</v>
          </cell>
          <cell r="C293">
            <v>8</v>
          </cell>
          <cell r="D293">
            <v>15.09</v>
          </cell>
          <cell r="E293">
            <v>1.5</v>
          </cell>
          <cell r="I293">
            <v>0.81</v>
          </cell>
          <cell r="J293">
            <v>6.09</v>
          </cell>
          <cell r="K293">
            <v>6.9</v>
          </cell>
          <cell r="P293">
            <v>4</v>
          </cell>
        </row>
        <row r="294">
          <cell r="B294">
            <v>100</v>
          </cell>
          <cell r="C294">
            <v>10</v>
          </cell>
          <cell r="D294">
            <v>18.260000000000002</v>
          </cell>
          <cell r="E294">
            <v>1.5</v>
          </cell>
          <cell r="I294">
            <v>1.01</v>
          </cell>
          <cell r="J294">
            <v>11.44</v>
          </cell>
          <cell r="K294">
            <v>12.45</v>
          </cell>
          <cell r="P294">
            <v>4</v>
          </cell>
        </row>
        <row r="295">
          <cell r="B295">
            <v>100</v>
          </cell>
          <cell r="C295">
            <v>12</v>
          </cell>
          <cell r="D295">
            <v>21.44</v>
          </cell>
          <cell r="E295">
            <v>2</v>
          </cell>
          <cell r="I295">
            <v>1.22</v>
          </cell>
          <cell r="J295">
            <v>15.28</v>
          </cell>
          <cell r="K295">
            <v>16.5</v>
          </cell>
          <cell r="P295">
            <v>6</v>
          </cell>
        </row>
        <row r="296">
          <cell r="B296">
            <v>100</v>
          </cell>
          <cell r="C296">
            <v>14</v>
          </cell>
          <cell r="D296">
            <v>23.83</v>
          </cell>
          <cell r="E296">
            <v>2</v>
          </cell>
          <cell r="I296">
            <v>1.42</v>
          </cell>
          <cell r="J296">
            <v>21.07</v>
          </cell>
          <cell r="K296">
            <v>22.490000000000002</v>
          </cell>
          <cell r="P296">
            <v>6</v>
          </cell>
        </row>
        <row r="297">
          <cell r="B297">
            <v>100</v>
          </cell>
          <cell r="C297">
            <v>16</v>
          </cell>
          <cell r="D297">
            <v>26.19</v>
          </cell>
          <cell r="E297" t="str">
            <v>N</v>
          </cell>
          <cell r="I297">
            <v>1.62</v>
          </cell>
          <cell r="J297">
            <v>28.38</v>
          </cell>
          <cell r="K297">
            <v>30</v>
          </cell>
          <cell r="P297">
            <v>6</v>
          </cell>
        </row>
        <row r="298">
          <cell r="B298">
            <v>100</v>
          </cell>
          <cell r="C298">
            <v>18</v>
          </cell>
          <cell r="D298">
            <v>29.36</v>
          </cell>
          <cell r="E298" t="str">
            <v>N</v>
          </cell>
          <cell r="I298">
            <v>1.82</v>
          </cell>
          <cell r="J298">
            <v>37.17</v>
          </cell>
          <cell r="K298">
            <v>38.99</v>
          </cell>
          <cell r="P298">
            <v>6</v>
          </cell>
        </row>
        <row r="299">
          <cell r="B299">
            <v>100</v>
          </cell>
          <cell r="C299">
            <v>20</v>
          </cell>
          <cell r="D299">
            <v>32.54</v>
          </cell>
          <cell r="E299" t="str">
            <v>N</v>
          </cell>
          <cell r="I299">
            <v>2.0299999999999998</v>
          </cell>
          <cell r="J299">
            <v>45.97</v>
          </cell>
          <cell r="K299">
            <v>48</v>
          </cell>
          <cell r="P299">
            <v>7</v>
          </cell>
        </row>
        <row r="300">
          <cell r="B300">
            <v>100</v>
          </cell>
          <cell r="C300">
            <v>22</v>
          </cell>
          <cell r="D300">
            <v>34.93</v>
          </cell>
          <cell r="E300" t="str">
            <v>N</v>
          </cell>
          <cell r="I300">
            <v>2.23</v>
          </cell>
          <cell r="J300">
            <v>65.27</v>
          </cell>
          <cell r="K300">
            <v>67.5</v>
          </cell>
          <cell r="P300">
            <v>8</v>
          </cell>
        </row>
        <row r="301">
          <cell r="B301">
            <v>100</v>
          </cell>
          <cell r="C301">
            <v>24</v>
          </cell>
          <cell r="D301">
            <v>38.89</v>
          </cell>
          <cell r="E301" t="str">
            <v>N</v>
          </cell>
          <cell r="I301">
            <v>2.4300000000000002</v>
          </cell>
          <cell r="J301">
            <v>75.56</v>
          </cell>
          <cell r="K301">
            <v>77.990000000000009</v>
          </cell>
          <cell r="P301">
            <v>8</v>
          </cell>
        </row>
        <row r="302">
          <cell r="B302">
            <v>120</v>
          </cell>
          <cell r="C302">
            <v>4</v>
          </cell>
          <cell r="D302">
            <v>11.13</v>
          </cell>
          <cell r="E302">
            <v>1.25</v>
          </cell>
          <cell r="I302">
            <v>0.41</v>
          </cell>
          <cell r="J302">
            <v>1.84</v>
          </cell>
          <cell r="K302">
            <v>2.25</v>
          </cell>
          <cell r="P302">
            <v>4</v>
          </cell>
        </row>
        <row r="303">
          <cell r="B303">
            <v>120</v>
          </cell>
          <cell r="C303">
            <v>5</v>
          </cell>
          <cell r="D303">
            <v>12.7</v>
          </cell>
          <cell r="E303">
            <v>1.25</v>
          </cell>
          <cell r="I303">
            <v>0.51</v>
          </cell>
          <cell r="J303">
            <v>2.94</v>
          </cell>
          <cell r="K303">
            <v>3.45</v>
          </cell>
          <cell r="P303">
            <v>4</v>
          </cell>
        </row>
        <row r="304">
          <cell r="B304">
            <v>120</v>
          </cell>
          <cell r="C304">
            <v>6</v>
          </cell>
          <cell r="D304">
            <v>14.27</v>
          </cell>
          <cell r="E304">
            <v>1.25</v>
          </cell>
          <cell r="I304">
            <v>0.61</v>
          </cell>
          <cell r="J304">
            <v>4.1900000000000004</v>
          </cell>
          <cell r="K304">
            <v>4.8000000000000007</v>
          </cell>
          <cell r="P304">
            <v>4</v>
          </cell>
        </row>
        <row r="305">
          <cell r="B305">
            <v>120</v>
          </cell>
          <cell r="C305">
            <v>8</v>
          </cell>
          <cell r="D305">
            <v>18.260000000000002</v>
          </cell>
          <cell r="E305">
            <v>1.5</v>
          </cell>
          <cell r="I305">
            <v>0.81</v>
          </cell>
          <cell r="J305">
            <v>9.23</v>
          </cell>
          <cell r="K305">
            <v>10.040000000000001</v>
          </cell>
          <cell r="P305">
            <v>4</v>
          </cell>
        </row>
        <row r="306">
          <cell r="B306">
            <v>120</v>
          </cell>
          <cell r="C306">
            <v>10</v>
          </cell>
          <cell r="D306">
            <v>21.44</v>
          </cell>
          <cell r="E306">
            <v>2</v>
          </cell>
          <cell r="I306">
            <v>1.01</v>
          </cell>
          <cell r="J306">
            <v>12.49</v>
          </cell>
          <cell r="K306">
            <v>13.5</v>
          </cell>
          <cell r="P306">
            <v>4</v>
          </cell>
        </row>
        <row r="307">
          <cell r="B307">
            <v>120</v>
          </cell>
          <cell r="C307">
            <v>12</v>
          </cell>
          <cell r="D307">
            <v>25.4</v>
          </cell>
          <cell r="E307" t="str">
            <v>N</v>
          </cell>
          <cell r="I307">
            <v>1.22</v>
          </cell>
          <cell r="J307">
            <v>21.27</v>
          </cell>
          <cell r="K307">
            <v>22.49</v>
          </cell>
          <cell r="P307">
            <v>6</v>
          </cell>
        </row>
        <row r="308">
          <cell r="B308">
            <v>120</v>
          </cell>
          <cell r="C308">
            <v>14</v>
          </cell>
          <cell r="D308">
            <v>27.79</v>
          </cell>
          <cell r="E308" t="str">
            <v>N</v>
          </cell>
          <cell r="I308">
            <v>1.42</v>
          </cell>
          <cell r="J308">
            <v>25.58</v>
          </cell>
          <cell r="K308">
            <v>27</v>
          </cell>
          <cell r="P308">
            <v>6</v>
          </cell>
        </row>
        <row r="309">
          <cell r="B309">
            <v>120</v>
          </cell>
          <cell r="C309">
            <v>16</v>
          </cell>
          <cell r="D309">
            <v>30.96</v>
          </cell>
          <cell r="E309" t="str">
            <v>N</v>
          </cell>
          <cell r="I309">
            <v>1.62</v>
          </cell>
          <cell r="J309">
            <v>35.880000000000003</v>
          </cell>
          <cell r="K309">
            <v>37.5</v>
          </cell>
          <cell r="P309">
            <v>6</v>
          </cell>
        </row>
        <row r="310">
          <cell r="B310">
            <v>120</v>
          </cell>
          <cell r="C310">
            <v>18</v>
          </cell>
          <cell r="D310">
            <v>34.93</v>
          </cell>
          <cell r="E310" t="str">
            <v>N</v>
          </cell>
          <cell r="I310">
            <v>1.82</v>
          </cell>
          <cell r="J310">
            <v>47.68</v>
          </cell>
          <cell r="K310">
            <v>49.5</v>
          </cell>
          <cell r="P310">
            <v>6</v>
          </cell>
        </row>
        <row r="311">
          <cell r="B311">
            <v>120</v>
          </cell>
          <cell r="C311">
            <v>20</v>
          </cell>
          <cell r="D311">
            <v>38.1</v>
          </cell>
          <cell r="E311" t="str">
            <v>N</v>
          </cell>
          <cell r="I311">
            <v>2.0299999999999998</v>
          </cell>
          <cell r="J311">
            <v>62.47</v>
          </cell>
          <cell r="K311">
            <v>64.5</v>
          </cell>
          <cell r="P311">
            <v>7</v>
          </cell>
        </row>
        <row r="312">
          <cell r="B312">
            <v>120</v>
          </cell>
          <cell r="C312">
            <v>22</v>
          </cell>
          <cell r="D312">
            <v>41.28</v>
          </cell>
          <cell r="E312" t="str">
            <v>N</v>
          </cell>
          <cell r="I312">
            <v>2.23</v>
          </cell>
          <cell r="J312">
            <v>84.76</v>
          </cell>
          <cell r="K312">
            <v>86.990000000000009</v>
          </cell>
          <cell r="P312">
            <v>8</v>
          </cell>
        </row>
        <row r="313">
          <cell r="B313">
            <v>120</v>
          </cell>
          <cell r="C313">
            <v>24</v>
          </cell>
          <cell r="D313">
            <v>46.02</v>
          </cell>
          <cell r="E313" t="str">
            <v>N</v>
          </cell>
          <cell r="I313">
            <v>2.4300000000000002</v>
          </cell>
          <cell r="J313">
            <v>98.07</v>
          </cell>
          <cell r="K313">
            <v>100.5</v>
          </cell>
          <cell r="P313">
            <v>8</v>
          </cell>
        </row>
        <row r="314">
          <cell r="B314">
            <v>140</v>
          </cell>
          <cell r="C314">
            <v>8</v>
          </cell>
          <cell r="D314">
            <v>20.62</v>
          </cell>
          <cell r="E314">
            <v>2</v>
          </cell>
          <cell r="I314">
            <v>0.81</v>
          </cell>
          <cell r="J314">
            <v>10.130000000000001</v>
          </cell>
          <cell r="K314">
            <v>10.940000000000001</v>
          </cell>
          <cell r="P314">
            <v>4</v>
          </cell>
        </row>
        <row r="315">
          <cell r="B315">
            <v>140</v>
          </cell>
          <cell r="C315">
            <v>10</v>
          </cell>
          <cell r="D315">
            <v>25.4</v>
          </cell>
          <cell r="E315" t="str">
            <v>N</v>
          </cell>
          <cell r="I315">
            <v>1.01</v>
          </cell>
          <cell r="J315">
            <v>18.48</v>
          </cell>
          <cell r="K315">
            <v>19.490000000000002</v>
          </cell>
          <cell r="P315">
            <v>4</v>
          </cell>
        </row>
        <row r="316">
          <cell r="B316">
            <v>140</v>
          </cell>
          <cell r="C316">
            <v>12</v>
          </cell>
          <cell r="D316">
            <v>28.58</v>
          </cell>
          <cell r="E316" t="str">
            <v>N</v>
          </cell>
          <cell r="I316">
            <v>1.22</v>
          </cell>
          <cell r="J316">
            <v>25.78</v>
          </cell>
          <cell r="K316">
            <v>27</v>
          </cell>
          <cell r="P316">
            <v>6</v>
          </cell>
        </row>
        <row r="317">
          <cell r="B317">
            <v>140</v>
          </cell>
          <cell r="C317">
            <v>14</v>
          </cell>
          <cell r="D317">
            <v>31.75</v>
          </cell>
          <cell r="E317" t="str">
            <v>N</v>
          </cell>
          <cell r="I317">
            <v>1.42</v>
          </cell>
          <cell r="J317">
            <v>31.58</v>
          </cell>
          <cell r="K317">
            <v>33</v>
          </cell>
          <cell r="P317">
            <v>6</v>
          </cell>
        </row>
        <row r="318">
          <cell r="B318">
            <v>140</v>
          </cell>
          <cell r="C318">
            <v>16</v>
          </cell>
          <cell r="D318">
            <v>36.53</v>
          </cell>
          <cell r="E318" t="str">
            <v>N</v>
          </cell>
          <cell r="I318">
            <v>1.62</v>
          </cell>
          <cell r="J318">
            <v>44.87</v>
          </cell>
          <cell r="K318">
            <v>46.489999999999995</v>
          </cell>
          <cell r="P318">
            <v>6</v>
          </cell>
        </row>
        <row r="319">
          <cell r="B319">
            <v>140</v>
          </cell>
          <cell r="C319">
            <v>18</v>
          </cell>
          <cell r="D319">
            <v>39.67</v>
          </cell>
          <cell r="E319" t="str">
            <v>N</v>
          </cell>
          <cell r="I319">
            <v>1.82</v>
          </cell>
          <cell r="J319">
            <v>59.68</v>
          </cell>
          <cell r="K319">
            <v>61.5</v>
          </cell>
          <cell r="P319">
            <v>6</v>
          </cell>
        </row>
        <row r="320">
          <cell r="B320">
            <v>140</v>
          </cell>
          <cell r="C320">
            <v>20</v>
          </cell>
          <cell r="D320">
            <v>44.45</v>
          </cell>
          <cell r="E320" t="str">
            <v>N</v>
          </cell>
          <cell r="I320">
            <v>2.0299999999999998</v>
          </cell>
          <cell r="J320">
            <v>78.959999999999994</v>
          </cell>
          <cell r="K320">
            <v>80.989999999999995</v>
          </cell>
          <cell r="P320">
            <v>7</v>
          </cell>
        </row>
        <row r="321">
          <cell r="B321">
            <v>140</v>
          </cell>
          <cell r="C321">
            <v>22</v>
          </cell>
          <cell r="D321">
            <v>47.63</v>
          </cell>
          <cell r="E321" t="str">
            <v>N</v>
          </cell>
          <cell r="I321">
            <v>2.23</v>
          </cell>
          <cell r="J321">
            <v>108.77</v>
          </cell>
          <cell r="K321">
            <v>111</v>
          </cell>
          <cell r="P321">
            <v>8</v>
          </cell>
        </row>
        <row r="322">
          <cell r="B322">
            <v>140</v>
          </cell>
          <cell r="C322">
            <v>24</v>
          </cell>
          <cell r="D322">
            <v>52.37</v>
          </cell>
          <cell r="E322" t="str">
            <v>N</v>
          </cell>
          <cell r="I322">
            <v>2.4300000000000002</v>
          </cell>
          <cell r="J322">
            <v>126.57</v>
          </cell>
          <cell r="K322">
            <v>129</v>
          </cell>
          <cell r="P322">
            <v>8</v>
          </cell>
        </row>
        <row r="323">
          <cell r="B323">
            <v>160</v>
          </cell>
          <cell r="C323">
            <v>0.5</v>
          </cell>
          <cell r="D323">
            <v>4.78</v>
          </cell>
          <cell r="E323">
            <v>1</v>
          </cell>
          <cell r="I323">
            <v>7.0000000000000007E-2</v>
          </cell>
          <cell r="J323">
            <v>0.08</v>
          </cell>
          <cell r="K323">
            <v>0.15000000000000002</v>
          </cell>
          <cell r="P323">
            <v>2</v>
          </cell>
        </row>
        <row r="324">
          <cell r="B324">
            <v>160</v>
          </cell>
          <cell r="C324">
            <v>0.5</v>
          </cell>
          <cell r="D324">
            <v>4.78</v>
          </cell>
          <cell r="E324">
            <v>1</v>
          </cell>
          <cell r="I324">
            <v>7.0000000000000007E-2</v>
          </cell>
          <cell r="J324">
            <v>0.08</v>
          </cell>
          <cell r="K324">
            <v>0.15000000000000002</v>
          </cell>
          <cell r="P324">
            <v>2</v>
          </cell>
        </row>
        <row r="325">
          <cell r="B325">
            <v>160</v>
          </cell>
          <cell r="C325">
            <v>0.5</v>
          </cell>
          <cell r="D325">
            <v>4.78</v>
          </cell>
          <cell r="E325">
            <v>1</v>
          </cell>
          <cell r="I325">
            <v>7.0000000000000007E-2</v>
          </cell>
          <cell r="J325">
            <v>0.08</v>
          </cell>
          <cell r="K325">
            <v>0.15000000000000002</v>
          </cell>
          <cell r="P325">
            <v>2</v>
          </cell>
        </row>
        <row r="326">
          <cell r="B326">
            <v>160</v>
          </cell>
          <cell r="C326">
            <v>0.75</v>
          </cell>
          <cell r="D326">
            <v>5.56</v>
          </cell>
          <cell r="E326">
            <v>1</v>
          </cell>
          <cell r="I326">
            <v>0.08</v>
          </cell>
          <cell r="J326">
            <v>7.0000000000000007E-2</v>
          </cell>
          <cell r="K326">
            <v>0.15000000000000002</v>
          </cell>
          <cell r="P326">
            <v>2</v>
          </cell>
        </row>
        <row r="327">
          <cell r="B327">
            <v>160</v>
          </cell>
          <cell r="C327">
            <v>0.75</v>
          </cell>
          <cell r="D327">
            <v>5.56</v>
          </cell>
          <cell r="E327">
            <v>1</v>
          </cell>
          <cell r="I327">
            <v>0.08</v>
          </cell>
          <cell r="J327">
            <v>7.0000000000000007E-2</v>
          </cell>
          <cell r="K327">
            <v>0.15000000000000002</v>
          </cell>
          <cell r="P327">
            <v>2</v>
          </cell>
        </row>
        <row r="328">
          <cell r="B328">
            <v>160</v>
          </cell>
          <cell r="C328">
            <v>0.75</v>
          </cell>
          <cell r="D328">
            <v>5.56</v>
          </cell>
          <cell r="E328">
            <v>1</v>
          </cell>
          <cell r="I328">
            <v>0.08</v>
          </cell>
          <cell r="J328">
            <v>7.0000000000000007E-2</v>
          </cell>
          <cell r="K328">
            <v>0.15000000000000002</v>
          </cell>
          <cell r="P328">
            <v>2</v>
          </cell>
        </row>
        <row r="329">
          <cell r="B329">
            <v>160</v>
          </cell>
          <cell r="C329">
            <v>1</v>
          </cell>
          <cell r="D329">
            <v>6.35</v>
          </cell>
          <cell r="E329">
            <v>1</v>
          </cell>
          <cell r="I329">
            <v>0.1</v>
          </cell>
          <cell r="J329">
            <v>0.35</v>
          </cell>
          <cell r="K329">
            <v>0.44999999999999996</v>
          </cell>
          <cell r="P329">
            <v>2</v>
          </cell>
        </row>
        <row r="330">
          <cell r="B330">
            <v>160</v>
          </cell>
          <cell r="C330">
            <v>1</v>
          </cell>
          <cell r="D330">
            <v>6.35</v>
          </cell>
          <cell r="E330">
            <v>1</v>
          </cell>
          <cell r="I330">
            <v>0.1</v>
          </cell>
          <cell r="J330">
            <v>0.35</v>
          </cell>
          <cell r="K330">
            <v>0.44999999999999996</v>
          </cell>
          <cell r="P330">
            <v>2</v>
          </cell>
        </row>
        <row r="331">
          <cell r="B331">
            <v>160</v>
          </cell>
          <cell r="C331">
            <v>1</v>
          </cell>
          <cell r="D331">
            <v>6.35</v>
          </cell>
          <cell r="E331">
            <v>1</v>
          </cell>
          <cell r="I331">
            <v>0.1</v>
          </cell>
          <cell r="J331">
            <v>0.35</v>
          </cell>
          <cell r="K331">
            <v>0.44999999999999996</v>
          </cell>
          <cell r="P331">
            <v>2</v>
          </cell>
        </row>
        <row r="332">
          <cell r="B332">
            <v>160</v>
          </cell>
          <cell r="C332">
            <v>1.25</v>
          </cell>
          <cell r="D332">
            <v>6.35</v>
          </cell>
          <cell r="E332">
            <v>1</v>
          </cell>
          <cell r="I332">
            <v>0.13</v>
          </cell>
          <cell r="J332">
            <v>0.32</v>
          </cell>
          <cell r="K332">
            <v>0.45</v>
          </cell>
          <cell r="P332">
            <v>2</v>
          </cell>
        </row>
        <row r="333">
          <cell r="B333">
            <v>160</v>
          </cell>
          <cell r="C333">
            <v>1.25</v>
          </cell>
          <cell r="D333">
            <v>6.35</v>
          </cell>
          <cell r="E333">
            <v>1</v>
          </cell>
          <cell r="I333">
            <v>0.13</v>
          </cell>
          <cell r="J333">
            <v>0.32</v>
          </cell>
          <cell r="K333">
            <v>0.45</v>
          </cell>
          <cell r="P333">
            <v>2</v>
          </cell>
        </row>
        <row r="334">
          <cell r="B334">
            <v>160</v>
          </cell>
          <cell r="C334">
            <v>1.25</v>
          </cell>
          <cell r="D334">
            <v>6.35</v>
          </cell>
          <cell r="E334">
            <v>1</v>
          </cell>
          <cell r="I334">
            <v>0.13</v>
          </cell>
          <cell r="J334">
            <v>0.32</v>
          </cell>
          <cell r="K334">
            <v>0.45</v>
          </cell>
          <cell r="P334">
            <v>2</v>
          </cell>
        </row>
        <row r="335">
          <cell r="B335">
            <v>160</v>
          </cell>
          <cell r="C335">
            <v>1.5</v>
          </cell>
          <cell r="D335">
            <v>7.14</v>
          </cell>
          <cell r="E335">
            <v>1</v>
          </cell>
          <cell r="I335">
            <v>0.15</v>
          </cell>
          <cell r="J335">
            <v>0.45</v>
          </cell>
          <cell r="K335">
            <v>0.6</v>
          </cell>
          <cell r="P335">
            <v>2</v>
          </cell>
        </row>
        <row r="336">
          <cell r="B336">
            <v>160</v>
          </cell>
          <cell r="C336">
            <v>1.5</v>
          </cell>
          <cell r="D336">
            <v>7.14</v>
          </cell>
          <cell r="E336">
            <v>1</v>
          </cell>
          <cell r="I336">
            <v>0.15</v>
          </cell>
          <cell r="J336">
            <v>0.45</v>
          </cell>
          <cell r="K336">
            <v>0.6</v>
          </cell>
          <cell r="P336">
            <v>2</v>
          </cell>
        </row>
        <row r="337">
          <cell r="B337">
            <v>160</v>
          </cell>
          <cell r="C337">
            <v>1.5</v>
          </cell>
          <cell r="D337">
            <v>7.14</v>
          </cell>
          <cell r="E337">
            <v>1</v>
          </cell>
          <cell r="I337">
            <v>0.15</v>
          </cell>
          <cell r="J337">
            <v>0.45</v>
          </cell>
          <cell r="K337">
            <v>0.6</v>
          </cell>
          <cell r="P337">
            <v>2</v>
          </cell>
        </row>
        <row r="338">
          <cell r="B338">
            <v>160</v>
          </cell>
          <cell r="C338">
            <v>2</v>
          </cell>
          <cell r="D338">
            <v>8.74</v>
          </cell>
          <cell r="E338">
            <v>1</v>
          </cell>
          <cell r="I338">
            <v>0.2</v>
          </cell>
          <cell r="J338">
            <v>0.7</v>
          </cell>
          <cell r="K338">
            <v>0.89999999999999991</v>
          </cell>
          <cell r="P338">
            <v>4</v>
          </cell>
        </row>
        <row r="339">
          <cell r="B339">
            <v>160</v>
          </cell>
          <cell r="C339">
            <v>2</v>
          </cell>
          <cell r="D339">
            <v>8.74</v>
          </cell>
          <cell r="E339">
            <v>1</v>
          </cell>
          <cell r="I339">
            <v>0.2</v>
          </cell>
          <cell r="J339">
            <v>0.7</v>
          </cell>
          <cell r="K339">
            <v>0.89999999999999991</v>
          </cell>
          <cell r="P339">
            <v>4</v>
          </cell>
        </row>
        <row r="340">
          <cell r="B340">
            <v>160</v>
          </cell>
          <cell r="C340">
            <v>2</v>
          </cell>
          <cell r="D340">
            <v>8.74</v>
          </cell>
          <cell r="E340">
            <v>1</v>
          </cell>
          <cell r="I340">
            <v>0.2</v>
          </cell>
          <cell r="J340">
            <v>0.7</v>
          </cell>
          <cell r="K340">
            <v>0.89999999999999991</v>
          </cell>
          <cell r="P340">
            <v>4</v>
          </cell>
        </row>
        <row r="341">
          <cell r="B341">
            <v>160</v>
          </cell>
          <cell r="C341">
            <v>2.5</v>
          </cell>
          <cell r="D341">
            <v>9.5299999999999994</v>
          </cell>
          <cell r="E341">
            <v>1</v>
          </cell>
          <cell r="I341">
            <v>0.25</v>
          </cell>
          <cell r="J341">
            <v>0.8</v>
          </cell>
          <cell r="K341">
            <v>1.05</v>
          </cell>
          <cell r="P341">
            <v>4</v>
          </cell>
        </row>
        <row r="342">
          <cell r="B342">
            <v>160</v>
          </cell>
          <cell r="C342">
            <v>3</v>
          </cell>
          <cell r="D342">
            <v>11.13</v>
          </cell>
          <cell r="E342">
            <v>1.25</v>
          </cell>
          <cell r="I342">
            <v>0.3</v>
          </cell>
          <cell r="J342">
            <v>1.5</v>
          </cell>
          <cell r="K342">
            <v>1.8</v>
          </cell>
          <cell r="P342">
            <v>4</v>
          </cell>
        </row>
        <row r="343">
          <cell r="B343">
            <v>160</v>
          </cell>
          <cell r="C343">
            <v>4</v>
          </cell>
          <cell r="D343">
            <v>13.49</v>
          </cell>
          <cell r="E343">
            <v>1.25</v>
          </cell>
          <cell r="I343">
            <v>0.41</v>
          </cell>
          <cell r="J343">
            <v>2.59</v>
          </cell>
          <cell r="K343">
            <v>3</v>
          </cell>
          <cell r="P343">
            <v>4</v>
          </cell>
        </row>
        <row r="344">
          <cell r="B344">
            <v>160</v>
          </cell>
          <cell r="C344">
            <v>5</v>
          </cell>
          <cell r="D344">
            <v>15.88</v>
          </cell>
          <cell r="E344">
            <v>1.5</v>
          </cell>
          <cell r="I344">
            <v>0.51</v>
          </cell>
          <cell r="J344">
            <v>4.29</v>
          </cell>
          <cell r="K344">
            <v>4.8</v>
          </cell>
          <cell r="P344">
            <v>4</v>
          </cell>
        </row>
        <row r="345">
          <cell r="B345">
            <v>160</v>
          </cell>
          <cell r="C345">
            <v>6</v>
          </cell>
          <cell r="D345">
            <v>18.260000000000002</v>
          </cell>
          <cell r="E345">
            <v>1.5</v>
          </cell>
          <cell r="I345">
            <v>0.61</v>
          </cell>
          <cell r="J345">
            <v>7.04</v>
          </cell>
          <cell r="K345">
            <v>7.65</v>
          </cell>
          <cell r="P345">
            <v>4</v>
          </cell>
        </row>
        <row r="346">
          <cell r="B346">
            <v>160</v>
          </cell>
          <cell r="C346">
            <v>8</v>
          </cell>
          <cell r="D346">
            <v>23.01</v>
          </cell>
          <cell r="E346">
            <v>2</v>
          </cell>
          <cell r="I346">
            <v>0.81</v>
          </cell>
          <cell r="J346">
            <v>11.19</v>
          </cell>
          <cell r="K346">
            <v>12</v>
          </cell>
          <cell r="P346">
            <v>4</v>
          </cell>
        </row>
        <row r="347">
          <cell r="B347">
            <v>160</v>
          </cell>
          <cell r="C347">
            <v>10</v>
          </cell>
          <cell r="D347">
            <v>28.58</v>
          </cell>
          <cell r="E347" t="str">
            <v>N</v>
          </cell>
          <cell r="I347">
            <v>1.01</v>
          </cell>
          <cell r="J347">
            <v>21.48</v>
          </cell>
          <cell r="K347">
            <v>22.490000000000002</v>
          </cell>
          <cell r="P347">
            <v>4</v>
          </cell>
        </row>
        <row r="348">
          <cell r="B348">
            <v>160</v>
          </cell>
          <cell r="C348">
            <v>12</v>
          </cell>
          <cell r="D348">
            <v>33.32</v>
          </cell>
          <cell r="E348" t="str">
            <v>N</v>
          </cell>
          <cell r="I348">
            <v>1.22</v>
          </cell>
          <cell r="J348">
            <v>31.78</v>
          </cell>
          <cell r="K348">
            <v>33</v>
          </cell>
          <cell r="P348">
            <v>6</v>
          </cell>
        </row>
        <row r="349">
          <cell r="B349">
            <v>160</v>
          </cell>
          <cell r="C349">
            <v>14</v>
          </cell>
          <cell r="D349">
            <v>35.71</v>
          </cell>
          <cell r="E349" t="str">
            <v>N</v>
          </cell>
          <cell r="I349">
            <v>1.42</v>
          </cell>
          <cell r="J349">
            <v>39.07</v>
          </cell>
          <cell r="K349">
            <v>40.49</v>
          </cell>
          <cell r="P349">
            <v>6</v>
          </cell>
        </row>
        <row r="350">
          <cell r="B350">
            <v>160</v>
          </cell>
          <cell r="C350">
            <v>16</v>
          </cell>
          <cell r="D350">
            <v>40.49</v>
          </cell>
          <cell r="E350" t="str">
            <v>N</v>
          </cell>
          <cell r="I350">
            <v>1.62</v>
          </cell>
          <cell r="J350">
            <v>53.88</v>
          </cell>
          <cell r="K350">
            <v>55.5</v>
          </cell>
          <cell r="P350">
            <v>6</v>
          </cell>
        </row>
        <row r="351">
          <cell r="B351">
            <v>160</v>
          </cell>
          <cell r="C351">
            <v>18</v>
          </cell>
          <cell r="D351">
            <v>45.24</v>
          </cell>
          <cell r="E351" t="str">
            <v>N</v>
          </cell>
          <cell r="I351">
            <v>1.82</v>
          </cell>
          <cell r="J351">
            <v>71.680000000000007</v>
          </cell>
          <cell r="K351">
            <v>73.5</v>
          </cell>
          <cell r="P351">
            <v>6</v>
          </cell>
        </row>
        <row r="352">
          <cell r="B352">
            <v>160</v>
          </cell>
          <cell r="C352">
            <v>20</v>
          </cell>
          <cell r="D352">
            <v>50.01</v>
          </cell>
          <cell r="E352" t="str">
            <v>N</v>
          </cell>
          <cell r="I352">
            <v>2.0299999999999998</v>
          </cell>
          <cell r="J352">
            <v>93.97</v>
          </cell>
          <cell r="K352">
            <v>96</v>
          </cell>
          <cell r="P352">
            <v>7</v>
          </cell>
        </row>
        <row r="353">
          <cell r="B353">
            <v>160</v>
          </cell>
          <cell r="C353">
            <v>22</v>
          </cell>
          <cell r="D353">
            <v>53.98</v>
          </cell>
          <cell r="E353" t="str">
            <v>N</v>
          </cell>
          <cell r="I353">
            <v>2.23</v>
          </cell>
          <cell r="J353">
            <v>132.77000000000001</v>
          </cell>
          <cell r="K353">
            <v>135</v>
          </cell>
          <cell r="P353">
            <v>8</v>
          </cell>
        </row>
        <row r="354">
          <cell r="B354">
            <v>160</v>
          </cell>
          <cell r="C354">
            <v>24</v>
          </cell>
          <cell r="D354">
            <v>59.54</v>
          </cell>
          <cell r="E354" t="str">
            <v>N</v>
          </cell>
          <cell r="I354">
            <v>2.4300000000000002</v>
          </cell>
          <cell r="J354">
            <v>162.56</v>
          </cell>
          <cell r="K354">
            <v>164.99</v>
          </cell>
          <cell r="P354">
            <v>8</v>
          </cell>
        </row>
        <row r="355">
          <cell r="B355" t="str">
            <v>STD</v>
          </cell>
          <cell r="C355">
            <v>0.125</v>
          </cell>
          <cell r="D355">
            <v>1.73</v>
          </cell>
          <cell r="E355">
            <v>1</v>
          </cell>
          <cell r="I355">
            <v>7.0000000000000007E-2</v>
          </cell>
          <cell r="K355">
            <v>7.0000000000000007E-2</v>
          </cell>
          <cell r="P355">
            <v>2</v>
          </cell>
        </row>
        <row r="356">
          <cell r="B356" t="str">
            <v>STD</v>
          </cell>
          <cell r="C356">
            <v>0.125</v>
          </cell>
          <cell r="D356">
            <v>1.73</v>
          </cell>
          <cell r="E356">
            <v>1</v>
          </cell>
          <cell r="I356">
            <v>7.0000000000000007E-2</v>
          </cell>
          <cell r="K356">
            <v>7.0000000000000007E-2</v>
          </cell>
          <cell r="P356">
            <v>2</v>
          </cell>
        </row>
        <row r="357">
          <cell r="B357" t="str">
            <v>STD</v>
          </cell>
          <cell r="C357">
            <v>0.125</v>
          </cell>
          <cell r="D357">
            <v>1.73</v>
          </cell>
          <cell r="E357">
            <v>1</v>
          </cell>
          <cell r="I357">
            <v>7.0000000000000007E-2</v>
          </cell>
          <cell r="K357">
            <v>7.0000000000000007E-2</v>
          </cell>
          <cell r="P357">
            <v>2</v>
          </cell>
        </row>
        <row r="358">
          <cell r="B358" t="str">
            <v>STD</v>
          </cell>
          <cell r="C358">
            <v>0.25</v>
          </cell>
          <cell r="D358">
            <v>2.2400000000000002</v>
          </cell>
          <cell r="E358">
            <v>1</v>
          </cell>
          <cell r="I358">
            <v>7.0000000000000007E-2</v>
          </cell>
          <cell r="K358">
            <v>7.0000000000000007E-2</v>
          </cell>
          <cell r="P358">
            <v>2</v>
          </cell>
        </row>
        <row r="359">
          <cell r="B359" t="str">
            <v>STD</v>
          </cell>
          <cell r="C359">
            <v>0.25</v>
          </cell>
          <cell r="D359">
            <v>2.2400000000000002</v>
          </cell>
          <cell r="E359">
            <v>1</v>
          </cell>
          <cell r="I359">
            <v>7.0000000000000007E-2</v>
          </cell>
          <cell r="K359">
            <v>7.0000000000000007E-2</v>
          </cell>
          <cell r="P359">
            <v>2</v>
          </cell>
        </row>
        <row r="360">
          <cell r="B360" t="str">
            <v>STD</v>
          </cell>
          <cell r="C360">
            <v>0.25</v>
          </cell>
          <cell r="D360">
            <v>2.2400000000000002</v>
          </cell>
          <cell r="E360">
            <v>1</v>
          </cell>
          <cell r="I360">
            <v>7.0000000000000007E-2</v>
          </cell>
          <cell r="K360">
            <v>7.0000000000000007E-2</v>
          </cell>
          <cell r="P360">
            <v>2</v>
          </cell>
        </row>
        <row r="361">
          <cell r="B361" t="str">
            <v>STD</v>
          </cell>
          <cell r="C361">
            <v>0.375</v>
          </cell>
          <cell r="D361">
            <v>2.31</v>
          </cell>
          <cell r="E361">
            <v>1</v>
          </cell>
          <cell r="I361">
            <v>7.0000000000000007E-2</v>
          </cell>
          <cell r="J361">
            <v>0</v>
          </cell>
          <cell r="K361">
            <v>7.0000000000000007E-2</v>
          </cell>
          <cell r="P361">
            <v>2</v>
          </cell>
        </row>
        <row r="362">
          <cell r="B362" t="str">
            <v>STD</v>
          </cell>
          <cell r="C362">
            <v>0.375</v>
          </cell>
          <cell r="D362">
            <v>2.31</v>
          </cell>
          <cell r="E362">
            <v>1</v>
          </cell>
          <cell r="I362">
            <v>7.0000000000000007E-2</v>
          </cell>
          <cell r="J362">
            <v>0</v>
          </cell>
          <cell r="K362">
            <v>7.0000000000000007E-2</v>
          </cell>
          <cell r="P362">
            <v>2</v>
          </cell>
        </row>
        <row r="363">
          <cell r="B363" t="str">
            <v>STD</v>
          </cell>
          <cell r="C363">
            <v>0.375</v>
          </cell>
          <cell r="D363">
            <v>2.31</v>
          </cell>
          <cell r="E363">
            <v>1</v>
          </cell>
          <cell r="I363">
            <v>7.0000000000000007E-2</v>
          </cell>
          <cell r="J363">
            <v>0</v>
          </cell>
          <cell r="K363">
            <v>7.0000000000000007E-2</v>
          </cell>
          <cell r="P363">
            <v>2</v>
          </cell>
        </row>
        <row r="364">
          <cell r="B364" t="str">
            <v>STD</v>
          </cell>
          <cell r="C364">
            <v>0.5</v>
          </cell>
          <cell r="D364">
            <v>2.77</v>
          </cell>
          <cell r="E364">
            <v>1</v>
          </cell>
          <cell r="I364">
            <v>7.0000000000000007E-2</v>
          </cell>
          <cell r="J364">
            <v>0</v>
          </cell>
          <cell r="K364">
            <v>7.0000000000000007E-2</v>
          </cell>
          <cell r="P364">
            <v>2</v>
          </cell>
        </row>
        <row r="365">
          <cell r="B365" t="str">
            <v>STD</v>
          </cell>
          <cell r="C365">
            <v>0.5</v>
          </cell>
          <cell r="D365">
            <v>2.77</v>
          </cell>
          <cell r="E365">
            <v>1</v>
          </cell>
          <cell r="I365">
            <v>7.0000000000000007E-2</v>
          </cell>
          <cell r="J365">
            <v>0</v>
          </cell>
          <cell r="K365">
            <v>7.0000000000000007E-2</v>
          </cell>
          <cell r="P365">
            <v>2</v>
          </cell>
        </row>
        <row r="366">
          <cell r="B366" t="str">
            <v>STD</v>
          </cell>
          <cell r="C366">
            <v>0.5</v>
          </cell>
          <cell r="D366">
            <v>2.77</v>
          </cell>
          <cell r="E366">
            <v>1</v>
          </cell>
          <cell r="I366">
            <v>7.0000000000000007E-2</v>
          </cell>
          <cell r="J366">
            <v>0</v>
          </cell>
          <cell r="K366">
            <v>7.0000000000000007E-2</v>
          </cell>
          <cell r="P366">
            <v>2</v>
          </cell>
        </row>
        <row r="367">
          <cell r="B367" t="str">
            <v>STD</v>
          </cell>
          <cell r="C367">
            <v>0.75</v>
          </cell>
          <cell r="D367">
            <v>2.87</v>
          </cell>
          <cell r="E367">
            <v>1</v>
          </cell>
          <cell r="I367">
            <v>7.0000000000000007E-2</v>
          </cell>
          <cell r="J367">
            <v>0</v>
          </cell>
          <cell r="K367">
            <v>7.0000000000000007E-2</v>
          </cell>
          <cell r="P367">
            <v>2</v>
          </cell>
        </row>
        <row r="368">
          <cell r="B368" t="str">
            <v>STD</v>
          </cell>
          <cell r="C368">
            <v>0.75</v>
          </cell>
          <cell r="D368">
            <v>2.87</v>
          </cell>
          <cell r="E368">
            <v>1</v>
          </cell>
          <cell r="I368">
            <v>7.0000000000000007E-2</v>
          </cell>
          <cell r="J368">
            <v>0</v>
          </cell>
          <cell r="K368">
            <v>7.0000000000000007E-2</v>
          </cell>
          <cell r="P368">
            <v>2</v>
          </cell>
        </row>
        <row r="369">
          <cell r="B369" t="str">
            <v>STD</v>
          </cell>
          <cell r="C369">
            <v>0.75</v>
          </cell>
          <cell r="D369">
            <v>2.87</v>
          </cell>
          <cell r="E369">
            <v>1</v>
          </cell>
          <cell r="I369">
            <v>7.0000000000000007E-2</v>
          </cell>
          <cell r="J369">
            <v>0</v>
          </cell>
          <cell r="K369">
            <v>7.0000000000000007E-2</v>
          </cell>
          <cell r="P369">
            <v>2</v>
          </cell>
        </row>
        <row r="370">
          <cell r="B370" t="str">
            <v>STD</v>
          </cell>
          <cell r="C370">
            <v>1</v>
          </cell>
          <cell r="D370">
            <v>3.38</v>
          </cell>
          <cell r="E370">
            <v>1</v>
          </cell>
          <cell r="I370">
            <v>0.12</v>
          </cell>
          <cell r="J370">
            <v>0</v>
          </cell>
          <cell r="K370">
            <v>0.12</v>
          </cell>
          <cell r="P370">
            <v>2</v>
          </cell>
        </row>
        <row r="371">
          <cell r="B371" t="str">
            <v>STD</v>
          </cell>
          <cell r="C371">
            <v>1</v>
          </cell>
          <cell r="D371">
            <v>3.38</v>
          </cell>
          <cell r="E371">
            <v>1</v>
          </cell>
          <cell r="I371">
            <v>0.12</v>
          </cell>
          <cell r="J371">
            <v>0</v>
          </cell>
          <cell r="K371">
            <v>0.12</v>
          </cell>
          <cell r="P371">
            <v>2</v>
          </cell>
        </row>
        <row r="372">
          <cell r="B372" t="str">
            <v>STD</v>
          </cell>
          <cell r="C372">
            <v>1</v>
          </cell>
          <cell r="D372">
            <v>3.38</v>
          </cell>
          <cell r="E372">
            <v>1</v>
          </cell>
          <cell r="I372">
            <v>0.12</v>
          </cell>
          <cell r="J372">
            <v>0</v>
          </cell>
          <cell r="K372">
            <v>0.12</v>
          </cell>
          <cell r="P372">
            <v>2</v>
          </cell>
        </row>
        <row r="373">
          <cell r="B373" t="str">
            <v>STD</v>
          </cell>
          <cell r="C373">
            <v>1.25</v>
          </cell>
          <cell r="D373">
            <v>3.56</v>
          </cell>
          <cell r="E373">
            <v>1</v>
          </cell>
          <cell r="I373">
            <v>0.15</v>
          </cell>
          <cell r="K373">
            <v>0.15</v>
          </cell>
          <cell r="P373">
            <v>2</v>
          </cell>
        </row>
        <row r="374">
          <cell r="B374" t="str">
            <v>STD</v>
          </cell>
          <cell r="C374">
            <v>1.25</v>
          </cell>
          <cell r="D374">
            <v>3.56</v>
          </cell>
          <cell r="E374">
            <v>1</v>
          </cell>
          <cell r="I374">
            <v>0.15</v>
          </cell>
          <cell r="K374">
            <v>0.15</v>
          </cell>
          <cell r="P374">
            <v>2</v>
          </cell>
        </row>
        <row r="375">
          <cell r="B375" t="str">
            <v>STD</v>
          </cell>
          <cell r="C375">
            <v>1.25</v>
          </cell>
          <cell r="D375">
            <v>3.56</v>
          </cell>
          <cell r="E375">
            <v>1</v>
          </cell>
          <cell r="I375">
            <v>0.15</v>
          </cell>
          <cell r="K375">
            <v>0.15</v>
          </cell>
          <cell r="P375">
            <v>2</v>
          </cell>
        </row>
        <row r="376">
          <cell r="B376" t="str">
            <v>STD</v>
          </cell>
          <cell r="C376">
            <v>1.5</v>
          </cell>
          <cell r="D376">
            <v>3.68</v>
          </cell>
          <cell r="E376">
            <v>1</v>
          </cell>
          <cell r="I376">
            <v>0.15</v>
          </cell>
          <cell r="J376">
            <v>0</v>
          </cell>
          <cell r="K376">
            <v>0.15</v>
          </cell>
          <cell r="P376">
            <v>2</v>
          </cell>
        </row>
        <row r="377">
          <cell r="B377" t="str">
            <v>STD</v>
          </cell>
          <cell r="C377">
            <v>1.5</v>
          </cell>
          <cell r="D377">
            <v>3.68</v>
          </cell>
          <cell r="E377">
            <v>1</v>
          </cell>
          <cell r="I377">
            <v>0.15</v>
          </cell>
          <cell r="J377">
            <v>0</v>
          </cell>
          <cell r="K377">
            <v>0.15</v>
          </cell>
          <cell r="P377">
            <v>2</v>
          </cell>
        </row>
        <row r="378">
          <cell r="B378" t="str">
            <v>STD</v>
          </cell>
          <cell r="C378">
            <v>1.5</v>
          </cell>
          <cell r="D378">
            <v>3.68</v>
          </cell>
          <cell r="E378">
            <v>1</v>
          </cell>
          <cell r="I378">
            <v>0.15</v>
          </cell>
          <cell r="J378">
            <v>0</v>
          </cell>
          <cell r="K378">
            <v>0.15</v>
          </cell>
          <cell r="P378">
            <v>2</v>
          </cell>
        </row>
        <row r="379">
          <cell r="B379" t="str">
            <v>STD</v>
          </cell>
          <cell r="C379">
            <v>2</v>
          </cell>
          <cell r="D379">
            <v>3.91</v>
          </cell>
          <cell r="E379">
            <v>1</v>
          </cell>
          <cell r="I379">
            <v>0.3</v>
          </cell>
          <cell r="J379">
            <v>0</v>
          </cell>
          <cell r="K379">
            <v>0.3</v>
          </cell>
          <cell r="P379">
            <v>2</v>
          </cell>
        </row>
        <row r="380">
          <cell r="B380" t="str">
            <v>STD</v>
          </cell>
          <cell r="C380">
            <v>2</v>
          </cell>
          <cell r="D380">
            <v>3.91</v>
          </cell>
          <cell r="E380">
            <v>1</v>
          </cell>
          <cell r="I380">
            <v>0.3</v>
          </cell>
          <cell r="J380">
            <v>0</v>
          </cell>
          <cell r="K380">
            <v>0.3</v>
          </cell>
          <cell r="P380">
            <v>2</v>
          </cell>
        </row>
        <row r="381">
          <cell r="B381" t="str">
            <v>STD</v>
          </cell>
          <cell r="C381">
            <v>2</v>
          </cell>
          <cell r="D381">
            <v>3.91</v>
          </cell>
          <cell r="E381">
            <v>1</v>
          </cell>
          <cell r="I381">
            <v>0.3</v>
          </cell>
          <cell r="J381">
            <v>0</v>
          </cell>
          <cell r="K381">
            <v>0.3</v>
          </cell>
          <cell r="P381">
            <v>2</v>
          </cell>
        </row>
        <row r="382">
          <cell r="B382" t="str">
            <v>STD</v>
          </cell>
          <cell r="C382">
            <v>2.5</v>
          </cell>
          <cell r="D382">
            <v>5.16</v>
          </cell>
          <cell r="E382">
            <v>1</v>
          </cell>
          <cell r="I382">
            <v>0.25</v>
          </cell>
          <cell r="J382">
            <v>0.2</v>
          </cell>
          <cell r="K382">
            <v>0.45</v>
          </cell>
          <cell r="P382">
            <v>2</v>
          </cell>
        </row>
        <row r="383">
          <cell r="B383" t="str">
            <v>STD</v>
          </cell>
          <cell r="C383">
            <v>3</v>
          </cell>
          <cell r="D383">
            <v>5.49</v>
          </cell>
          <cell r="E383">
            <v>1</v>
          </cell>
          <cell r="I383">
            <v>0.3</v>
          </cell>
          <cell r="J383">
            <v>0.3</v>
          </cell>
          <cell r="K383">
            <v>0.6</v>
          </cell>
          <cell r="P383">
            <v>2</v>
          </cell>
        </row>
        <row r="384">
          <cell r="B384" t="str">
            <v>STD</v>
          </cell>
          <cell r="C384">
            <v>3.5</v>
          </cell>
          <cell r="D384">
            <v>5.74</v>
          </cell>
          <cell r="E384">
            <v>1</v>
          </cell>
          <cell r="I384">
            <v>0.35</v>
          </cell>
          <cell r="J384">
            <v>0.4</v>
          </cell>
          <cell r="K384">
            <v>0.75</v>
          </cell>
          <cell r="P384">
            <v>3</v>
          </cell>
        </row>
        <row r="385">
          <cell r="B385" t="str">
            <v>STD</v>
          </cell>
          <cell r="C385">
            <v>4</v>
          </cell>
          <cell r="D385">
            <v>6.02</v>
          </cell>
          <cell r="E385">
            <v>1</v>
          </cell>
          <cell r="I385">
            <v>0.41</v>
          </cell>
          <cell r="J385">
            <v>0.49</v>
          </cell>
          <cell r="K385">
            <v>0.89999999999999991</v>
          </cell>
          <cell r="P385">
            <v>3</v>
          </cell>
        </row>
        <row r="386">
          <cell r="B386" t="str">
            <v>STD</v>
          </cell>
          <cell r="C386">
            <v>5</v>
          </cell>
          <cell r="D386">
            <v>6.55</v>
          </cell>
          <cell r="E386">
            <v>1</v>
          </cell>
          <cell r="I386">
            <v>0.51</v>
          </cell>
          <cell r="J386">
            <v>0.54</v>
          </cell>
          <cell r="K386">
            <v>1.05</v>
          </cell>
          <cell r="P386">
            <v>4</v>
          </cell>
        </row>
        <row r="387">
          <cell r="B387" t="str">
            <v>STD</v>
          </cell>
          <cell r="C387">
            <v>6</v>
          </cell>
          <cell r="D387">
            <v>7.11</v>
          </cell>
          <cell r="E387">
            <v>1</v>
          </cell>
          <cell r="I387">
            <v>0.61</v>
          </cell>
          <cell r="J387">
            <v>1.04</v>
          </cell>
          <cell r="K387">
            <v>1.65</v>
          </cell>
          <cell r="P387">
            <v>4</v>
          </cell>
        </row>
        <row r="388">
          <cell r="B388" t="str">
            <v>STD</v>
          </cell>
          <cell r="C388">
            <v>8</v>
          </cell>
          <cell r="D388">
            <v>8.18</v>
          </cell>
          <cell r="E388">
            <v>1</v>
          </cell>
          <cell r="I388">
            <v>0.81</v>
          </cell>
          <cell r="J388">
            <v>1.73</v>
          </cell>
          <cell r="K388">
            <v>2.54</v>
          </cell>
          <cell r="P388">
            <v>4</v>
          </cell>
        </row>
        <row r="389">
          <cell r="B389" t="str">
            <v>STD</v>
          </cell>
          <cell r="C389">
            <v>10</v>
          </cell>
          <cell r="D389">
            <v>9.27</v>
          </cell>
          <cell r="E389">
            <v>1</v>
          </cell>
          <cell r="I389">
            <v>1.01</v>
          </cell>
          <cell r="J389">
            <v>3.04</v>
          </cell>
          <cell r="K389">
            <v>4.05</v>
          </cell>
          <cell r="P389">
            <v>4</v>
          </cell>
        </row>
        <row r="390">
          <cell r="B390" t="str">
            <v>STD</v>
          </cell>
          <cell r="C390">
            <v>12</v>
          </cell>
          <cell r="D390">
            <v>9.5299999999999994</v>
          </cell>
          <cell r="E390">
            <v>1</v>
          </cell>
          <cell r="I390">
            <v>1.22</v>
          </cell>
          <cell r="J390">
            <v>3.28</v>
          </cell>
          <cell r="K390">
            <v>4.5</v>
          </cell>
          <cell r="P390">
            <v>6</v>
          </cell>
        </row>
        <row r="391">
          <cell r="B391" t="str">
            <v>STD</v>
          </cell>
          <cell r="C391">
            <v>14</v>
          </cell>
          <cell r="D391">
            <v>9.5299999999999994</v>
          </cell>
          <cell r="E391">
            <v>1</v>
          </cell>
          <cell r="I391">
            <v>1.42</v>
          </cell>
          <cell r="J391">
            <v>3.97</v>
          </cell>
          <cell r="K391">
            <v>5.3900000000000006</v>
          </cell>
          <cell r="P391">
            <v>6</v>
          </cell>
        </row>
        <row r="392">
          <cell r="B392" t="str">
            <v>STD</v>
          </cell>
          <cell r="C392">
            <v>16</v>
          </cell>
          <cell r="D392">
            <v>9.5299999999999994</v>
          </cell>
          <cell r="E392">
            <v>1</v>
          </cell>
          <cell r="I392">
            <v>1.62</v>
          </cell>
          <cell r="J392">
            <v>4.68</v>
          </cell>
          <cell r="K392">
            <v>6.3</v>
          </cell>
          <cell r="P392">
            <v>6</v>
          </cell>
        </row>
        <row r="393">
          <cell r="B393" t="str">
            <v>STD</v>
          </cell>
          <cell r="C393">
            <v>18</v>
          </cell>
          <cell r="D393">
            <v>9.5299999999999994</v>
          </cell>
          <cell r="E393">
            <v>1</v>
          </cell>
          <cell r="I393">
            <v>1.82</v>
          </cell>
          <cell r="J393">
            <v>5.38</v>
          </cell>
          <cell r="K393">
            <v>7.2</v>
          </cell>
          <cell r="P393">
            <v>6</v>
          </cell>
        </row>
        <row r="394">
          <cell r="B394" t="str">
            <v>STD</v>
          </cell>
          <cell r="C394">
            <v>20</v>
          </cell>
          <cell r="D394">
            <v>9.5299999999999994</v>
          </cell>
          <cell r="E394">
            <v>1</v>
          </cell>
          <cell r="I394">
            <v>2.0299999999999998</v>
          </cell>
          <cell r="J394">
            <v>5.47</v>
          </cell>
          <cell r="K394">
            <v>7.5</v>
          </cell>
          <cell r="P394">
            <v>7</v>
          </cell>
        </row>
        <row r="395">
          <cell r="B395" t="str">
            <v>STD</v>
          </cell>
          <cell r="C395">
            <v>22</v>
          </cell>
          <cell r="D395">
            <v>9.5299999999999994</v>
          </cell>
          <cell r="E395">
            <v>1</v>
          </cell>
          <cell r="I395">
            <v>2.23</v>
          </cell>
          <cell r="J395">
            <v>6.47</v>
          </cell>
          <cell r="K395">
            <v>8.6999999999999993</v>
          </cell>
          <cell r="P395">
            <v>8</v>
          </cell>
        </row>
        <row r="396">
          <cell r="B396" t="str">
            <v>STD</v>
          </cell>
          <cell r="C396">
            <v>24</v>
          </cell>
          <cell r="D396">
            <v>9.5299999999999994</v>
          </cell>
          <cell r="E396">
            <v>1</v>
          </cell>
          <cell r="I396">
            <v>2.4300000000000002</v>
          </cell>
          <cell r="J396">
            <v>6.57</v>
          </cell>
          <cell r="K396">
            <v>9</v>
          </cell>
          <cell r="P396">
            <v>8</v>
          </cell>
        </row>
        <row r="397">
          <cell r="B397" t="str">
            <v>STD</v>
          </cell>
          <cell r="C397">
            <v>26</v>
          </cell>
          <cell r="D397">
            <v>9.5299999999999994</v>
          </cell>
          <cell r="E397">
            <v>1</v>
          </cell>
          <cell r="I397">
            <v>2.64</v>
          </cell>
          <cell r="J397">
            <v>7.7</v>
          </cell>
          <cell r="K397">
            <v>10.34</v>
          </cell>
          <cell r="P397">
            <v>9</v>
          </cell>
        </row>
        <row r="398">
          <cell r="B398" t="str">
            <v>STD</v>
          </cell>
          <cell r="C398">
            <v>28</v>
          </cell>
          <cell r="D398">
            <v>9.5299999999999994</v>
          </cell>
          <cell r="E398">
            <v>1</v>
          </cell>
          <cell r="I398">
            <v>2.84</v>
          </cell>
          <cell r="J398">
            <v>8.25</v>
          </cell>
          <cell r="K398">
            <v>11.09</v>
          </cell>
          <cell r="P398">
            <v>9</v>
          </cell>
        </row>
        <row r="399">
          <cell r="B399" t="str">
            <v>STD</v>
          </cell>
          <cell r="C399">
            <v>30</v>
          </cell>
          <cell r="D399">
            <v>9.5299999999999994</v>
          </cell>
          <cell r="E399">
            <v>1</v>
          </cell>
          <cell r="I399">
            <v>3.04</v>
          </cell>
          <cell r="J399">
            <v>8.9600000000000009</v>
          </cell>
          <cell r="K399">
            <v>12</v>
          </cell>
          <cell r="P399">
            <v>10</v>
          </cell>
        </row>
        <row r="400">
          <cell r="B400" t="str">
            <v>STD</v>
          </cell>
          <cell r="C400">
            <v>32</v>
          </cell>
          <cell r="D400">
            <v>9.5299999999999994</v>
          </cell>
          <cell r="E400">
            <v>1</v>
          </cell>
          <cell r="I400">
            <v>3.24</v>
          </cell>
          <cell r="J400">
            <v>9.51</v>
          </cell>
          <cell r="K400">
            <v>12.75</v>
          </cell>
          <cell r="P400">
            <v>11</v>
          </cell>
        </row>
        <row r="401">
          <cell r="B401" t="str">
            <v>STD</v>
          </cell>
          <cell r="C401">
            <v>34</v>
          </cell>
          <cell r="D401">
            <v>9.5299999999999994</v>
          </cell>
          <cell r="E401">
            <v>1</v>
          </cell>
          <cell r="I401">
            <v>3.45</v>
          </cell>
          <cell r="J401">
            <v>10.050000000000001</v>
          </cell>
          <cell r="K401">
            <v>13.5</v>
          </cell>
          <cell r="P401">
            <v>12</v>
          </cell>
        </row>
        <row r="402">
          <cell r="B402" t="str">
            <v>STD</v>
          </cell>
          <cell r="C402">
            <v>36</v>
          </cell>
          <cell r="D402">
            <v>9.5299999999999994</v>
          </cell>
          <cell r="E402">
            <v>1</v>
          </cell>
          <cell r="I402">
            <v>3.65</v>
          </cell>
          <cell r="J402">
            <v>10.6</v>
          </cell>
          <cell r="K402">
            <v>14.25</v>
          </cell>
          <cell r="P402">
            <v>12</v>
          </cell>
        </row>
        <row r="403">
          <cell r="B403" t="str">
            <v>STD</v>
          </cell>
          <cell r="C403">
            <v>38</v>
          </cell>
          <cell r="D403">
            <v>9.5299999999999994</v>
          </cell>
          <cell r="E403">
            <v>1</v>
          </cell>
          <cell r="I403">
            <v>3.85</v>
          </cell>
          <cell r="J403">
            <v>11.23</v>
          </cell>
          <cell r="K403">
            <v>15.08</v>
          </cell>
          <cell r="P403">
            <v>13</v>
          </cell>
        </row>
        <row r="404">
          <cell r="B404" t="str">
            <v>STD</v>
          </cell>
          <cell r="C404">
            <v>40</v>
          </cell>
          <cell r="D404">
            <v>9.5299999999999994</v>
          </cell>
          <cell r="E404">
            <v>1</v>
          </cell>
          <cell r="I404">
            <v>4.0599999999999996</v>
          </cell>
          <cell r="J404">
            <v>11.66</v>
          </cell>
          <cell r="K404">
            <v>15.719999999999999</v>
          </cell>
          <cell r="P404">
            <v>14</v>
          </cell>
        </row>
        <row r="405">
          <cell r="B405" t="str">
            <v>STD</v>
          </cell>
          <cell r="C405">
            <v>42</v>
          </cell>
          <cell r="D405">
            <v>9.5299999999999994</v>
          </cell>
          <cell r="E405">
            <v>1</v>
          </cell>
          <cell r="I405">
            <v>4.26</v>
          </cell>
          <cell r="J405">
            <v>12.24</v>
          </cell>
          <cell r="K405">
            <v>16.5</v>
          </cell>
          <cell r="P405">
            <v>14</v>
          </cell>
        </row>
        <row r="406">
          <cell r="B406" t="str">
            <v>STD</v>
          </cell>
          <cell r="C406">
            <v>44</v>
          </cell>
          <cell r="D406">
            <v>9.5299999999999994</v>
          </cell>
          <cell r="E406">
            <v>1</v>
          </cell>
          <cell r="I406">
            <v>4.47</v>
          </cell>
          <cell r="J406">
            <v>17.54</v>
          </cell>
          <cell r="K406">
            <v>22.009999999999998</v>
          </cell>
          <cell r="P406">
            <v>15</v>
          </cell>
        </row>
        <row r="407">
          <cell r="B407" t="str">
            <v>STD</v>
          </cell>
          <cell r="C407">
            <v>46</v>
          </cell>
          <cell r="D407">
            <v>9.5299999999999994</v>
          </cell>
          <cell r="E407">
            <v>1</v>
          </cell>
          <cell r="I407">
            <v>4.67</v>
          </cell>
          <cell r="J407">
            <v>18.329999999999998</v>
          </cell>
          <cell r="K407">
            <v>23</v>
          </cell>
          <cell r="P407">
            <v>16</v>
          </cell>
        </row>
        <row r="408">
          <cell r="B408" t="str">
            <v>STD</v>
          </cell>
          <cell r="C408">
            <v>48</v>
          </cell>
          <cell r="D408">
            <v>9.5299999999999994</v>
          </cell>
          <cell r="E408">
            <v>1</v>
          </cell>
          <cell r="I408">
            <v>4.87</v>
          </cell>
          <cell r="J408">
            <v>19.13</v>
          </cell>
          <cell r="K408">
            <v>24</v>
          </cell>
          <cell r="P408">
            <v>16</v>
          </cell>
        </row>
        <row r="409">
          <cell r="B409" t="str">
            <v xml:space="preserve">XS </v>
          </cell>
          <cell r="C409">
            <v>0.125</v>
          </cell>
          <cell r="D409">
            <v>2.41</v>
          </cell>
          <cell r="E409">
            <v>1</v>
          </cell>
          <cell r="I409">
            <v>7.0000000000000007E-2</v>
          </cell>
          <cell r="K409">
            <v>7.0000000000000007E-2</v>
          </cell>
          <cell r="P409">
            <v>2</v>
          </cell>
        </row>
        <row r="410">
          <cell r="B410" t="str">
            <v xml:space="preserve">XS </v>
          </cell>
          <cell r="C410">
            <v>0.125</v>
          </cell>
          <cell r="D410">
            <v>2.41</v>
          </cell>
          <cell r="E410">
            <v>1</v>
          </cell>
          <cell r="I410">
            <v>7.0000000000000007E-2</v>
          </cell>
          <cell r="K410">
            <v>7.0000000000000007E-2</v>
          </cell>
          <cell r="P410">
            <v>2</v>
          </cell>
        </row>
        <row r="411">
          <cell r="B411" t="str">
            <v xml:space="preserve">XS </v>
          </cell>
          <cell r="C411">
            <v>0.125</v>
          </cell>
          <cell r="D411">
            <v>2.41</v>
          </cell>
          <cell r="E411">
            <v>1</v>
          </cell>
          <cell r="I411">
            <v>7.0000000000000007E-2</v>
          </cell>
          <cell r="K411">
            <v>7.0000000000000007E-2</v>
          </cell>
          <cell r="P411">
            <v>2</v>
          </cell>
        </row>
        <row r="412">
          <cell r="B412" t="str">
            <v xml:space="preserve">XS </v>
          </cell>
          <cell r="C412">
            <v>0.25</v>
          </cell>
          <cell r="D412">
            <v>3.02</v>
          </cell>
          <cell r="E412">
            <v>1</v>
          </cell>
          <cell r="I412">
            <v>7.0000000000000007E-2</v>
          </cell>
          <cell r="K412">
            <v>7.0000000000000007E-2</v>
          </cell>
          <cell r="P412">
            <v>2</v>
          </cell>
        </row>
        <row r="413">
          <cell r="B413" t="str">
            <v xml:space="preserve">XS </v>
          </cell>
          <cell r="C413">
            <v>0.25</v>
          </cell>
          <cell r="D413">
            <v>3.02</v>
          </cell>
          <cell r="E413">
            <v>1</v>
          </cell>
          <cell r="I413">
            <v>7.0000000000000007E-2</v>
          </cell>
          <cell r="K413">
            <v>7.0000000000000007E-2</v>
          </cell>
          <cell r="P413">
            <v>2</v>
          </cell>
        </row>
        <row r="414">
          <cell r="B414" t="str">
            <v xml:space="preserve">XS </v>
          </cell>
          <cell r="C414">
            <v>0.25</v>
          </cell>
          <cell r="D414">
            <v>3.02</v>
          </cell>
          <cell r="E414">
            <v>1</v>
          </cell>
          <cell r="I414">
            <v>7.0000000000000007E-2</v>
          </cell>
          <cell r="K414">
            <v>7.0000000000000007E-2</v>
          </cell>
          <cell r="P414">
            <v>2</v>
          </cell>
        </row>
        <row r="415">
          <cell r="B415" t="str">
            <v xml:space="preserve">XS </v>
          </cell>
          <cell r="C415">
            <v>0.375</v>
          </cell>
          <cell r="D415">
            <v>3.2</v>
          </cell>
          <cell r="E415">
            <v>1</v>
          </cell>
          <cell r="I415">
            <v>7.0000000000000007E-2</v>
          </cell>
          <cell r="J415">
            <v>0</v>
          </cell>
          <cell r="K415">
            <v>7.0000000000000007E-2</v>
          </cell>
          <cell r="P415">
            <v>2</v>
          </cell>
        </row>
        <row r="416">
          <cell r="B416" t="str">
            <v xml:space="preserve">XS </v>
          </cell>
          <cell r="C416">
            <v>0.375</v>
          </cell>
          <cell r="D416">
            <v>3.2</v>
          </cell>
          <cell r="E416">
            <v>1</v>
          </cell>
          <cell r="I416">
            <v>7.0000000000000007E-2</v>
          </cell>
          <cell r="J416">
            <v>0</v>
          </cell>
          <cell r="K416">
            <v>7.0000000000000007E-2</v>
          </cell>
          <cell r="P416">
            <v>2</v>
          </cell>
        </row>
        <row r="417">
          <cell r="B417" t="str">
            <v xml:space="preserve">XS </v>
          </cell>
          <cell r="C417">
            <v>0.375</v>
          </cell>
          <cell r="D417">
            <v>3.2</v>
          </cell>
          <cell r="E417">
            <v>1</v>
          </cell>
          <cell r="I417">
            <v>7.0000000000000007E-2</v>
          </cell>
          <cell r="J417">
            <v>0</v>
          </cell>
          <cell r="K417">
            <v>7.0000000000000007E-2</v>
          </cell>
          <cell r="P417">
            <v>2</v>
          </cell>
        </row>
        <row r="418">
          <cell r="B418" t="str">
            <v xml:space="preserve">XS </v>
          </cell>
          <cell r="C418">
            <v>0.5</v>
          </cell>
          <cell r="D418">
            <v>3.73</v>
          </cell>
          <cell r="E418">
            <v>1</v>
          </cell>
          <cell r="I418">
            <v>7.0000000000000007E-2</v>
          </cell>
          <cell r="J418">
            <v>0</v>
          </cell>
          <cell r="K418">
            <v>7.0000000000000007E-2</v>
          </cell>
          <cell r="P418">
            <v>2</v>
          </cell>
        </row>
        <row r="419">
          <cell r="B419" t="str">
            <v xml:space="preserve">XS </v>
          </cell>
          <cell r="C419">
            <v>0.5</v>
          </cell>
          <cell r="D419">
            <v>3.73</v>
          </cell>
          <cell r="E419">
            <v>1</v>
          </cell>
          <cell r="I419">
            <v>7.0000000000000007E-2</v>
          </cell>
          <cell r="J419">
            <v>0</v>
          </cell>
          <cell r="K419">
            <v>7.0000000000000007E-2</v>
          </cell>
          <cell r="P419">
            <v>2</v>
          </cell>
        </row>
        <row r="420">
          <cell r="B420" t="str">
            <v xml:space="preserve">XS </v>
          </cell>
          <cell r="C420">
            <v>0.5</v>
          </cell>
          <cell r="D420">
            <v>3.73</v>
          </cell>
          <cell r="E420">
            <v>1</v>
          </cell>
          <cell r="I420">
            <v>7.0000000000000007E-2</v>
          </cell>
          <cell r="J420">
            <v>0</v>
          </cell>
          <cell r="K420">
            <v>7.0000000000000007E-2</v>
          </cell>
          <cell r="P420">
            <v>2</v>
          </cell>
        </row>
        <row r="421">
          <cell r="B421" t="str">
            <v xml:space="preserve">XS </v>
          </cell>
          <cell r="C421">
            <v>0.75</v>
          </cell>
          <cell r="D421">
            <v>3.91</v>
          </cell>
          <cell r="E421">
            <v>1</v>
          </cell>
          <cell r="I421">
            <v>7.0000000000000007E-2</v>
          </cell>
          <cell r="J421">
            <v>0</v>
          </cell>
          <cell r="K421">
            <v>7.0000000000000007E-2</v>
          </cell>
          <cell r="P421">
            <v>2</v>
          </cell>
        </row>
        <row r="422">
          <cell r="B422" t="str">
            <v xml:space="preserve">XS </v>
          </cell>
          <cell r="C422">
            <v>0.75</v>
          </cell>
          <cell r="D422">
            <v>3.91</v>
          </cell>
          <cell r="E422">
            <v>1</v>
          </cell>
          <cell r="I422">
            <v>7.0000000000000007E-2</v>
          </cell>
          <cell r="J422">
            <v>0</v>
          </cell>
          <cell r="K422">
            <v>7.0000000000000007E-2</v>
          </cell>
          <cell r="P422">
            <v>2</v>
          </cell>
        </row>
        <row r="423">
          <cell r="B423" t="str">
            <v xml:space="preserve">XS </v>
          </cell>
          <cell r="C423">
            <v>0.75</v>
          </cell>
          <cell r="D423">
            <v>3.91</v>
          </cell>
          <cell r="E423">
            <v>1</v>
          </cell>
          <cell r="I423">
            <v>7.0000000000000007E-2</v>
          </cell>
          <cell r="J423">
            <v>0</v>
          </cell>
          <cell r="K423">
            <v>7.0000000000000007E-2</v>
          </cell>
          <cell r="P423">
            <v>2</v>
          </cell>
        </row>
        <row r="424">
          <cell r="B424" t="str">
            <v xml:space="preserve">XS </v>
          </cell>
          <cell r="C424">
            <v>1</v>
          </cell>
          <cell r="D424">
            <v>4.55</v>
          </cell>
          <cell r="E424">
            <v>1</v>
          </cell>
          <cell r="I424">
            <v>0.15</v>
          </cell>
          <cell r="J424">
            <v>0</v>
          </cell>
          <cell r="K424">
            <v>0.15</v>
          </cell>
          <cell r="P424">
            <v>2</v>
          </cell>
        </row>
        <row r="425">
          <cell r="B425" t="str">
            <v xml:space="preserve">XS </v>
          </cell>
          <cell r="C425">
            <v>1</v>
          </cell>
          <cell r="D425">
            <v>4.55</v>
          </cell>
          <cell r="E425">
            <v>1</v>
          </cell>
          <cell r="I425">
            <v>0.15</v>
          </cell>
          <cell r="J425">
            <v>0</v>
          </cell>
          <cell r="K425">
            <v>0.15</v>
          </cell>
          <cell r="P425">
            <v>2</v>
          </cell>
        </row>
        <row r="426">
          <cell r="B426" t="str">
            <v xml:space="preserve">XS </v>
          </cell>
          <cell r="C426">
            <v>1</v>
          </cell>
          <cell r="D426">
            <v>4.55</v>
          </cell>
          <cell r="E426">
            <v>1</v>
          </cell>
          <cell r="I426">
            <v>0.15</v>
          </cell>
          <cell r="J426">
            <v>0</v>
          </cell>
          <cell r="K426">
            <v>0.15</v>
          </cell>
          <cell r="P426">
            <v>2</v>
          </cell>
        </row>
        <row r="427">
          <cell r="B427" t="str">
            <v xml:space="preserve">XS </v>
          </cell>
          <cell r="C427">
            <v>1.25</v>
          </cell>
          <cell r="D427">
            <v>4.8499999999999996</v>
          </cell>
          <cell r="E427">
            <v>1</v>
          </cell>
          <cell r="I427">
            <v>0.13</v>
          </cell>
          <cell r="J427">
            <v>0.17</v>
          </cell>
          <cell r="K427">
            <v>0.30000000000000004</v>
          </cell>
          <cell r="P427">
            <v>2</v>
          </cell>
        </row>
        <row r="428">
          <cell r="B428" t="str">
            <v xml:space="preserve">XS </v>
          </cell>
          <cell r="C428">
            <v>1.25</v>
          </cell>
          <cell r="D428">
            <v>4.8499999999999996</v>
          </cell>
          <cell r="E428">
            <v>1</v>
          </cell>
          <cell r="I428">
            <v>0.13</v>
          </cell>
          <cell r="J428">
            <v>0.17</v>
          </cell>
          <cell r="K428">
            <v>0.30000000000000004</v>
          </cell>
          <cell r="P428">
            <v>2</v>
          </cell>
        </row>
        <row r="429">
          <cell r="B429" t="str">
            <v xml:space="preserve">XS </v>
          </cell>
          <cell r="C429">
            <v>1.25</v>
          </cell>
          <cell r="D429">
            <v>4.8499999999999996</v>
          </cell>
          <cell r="E429">
            <v>1</v>
          </cell>
          <cell r="I429">
            <v>0.13</v>
          </cell>
          <cell r="J429">
            <v>0.17</v>
          </cell>
          <cell r="K429">
            <v>0.30000000000000004</v>
          </cell>
          <cell r="P429">
            <v>2</v>
          </cell>
        </row>
        <row r="430">
          <cell r="B430" t="str">
            <v xml:space="preserve">XS </v>
          </cell>
          <cell r="C430">
            <v>1.5</v>
          </cell>
          <cell r="D430">
            <v>5.08</v>
          </cell>
          <cell r="E430">
            <v>1</v>
          </cell>
          <cell r="I430">
            <v>0.15</v>
          </cell>
          <cell r="J430">
            <v>0.15</v>
          </cell>
          <cell r="K430">
            <v>0.3</v>
          </cell>
          <cell r="P430">
            <v>2</v>
          </cell>
        </row>
        <row r="431">
          <cell r="B431" t="str">
            <v xml:space="preserve">XS </v>
          </cell>
          <cell r="C431">
            <v>1.5</v>
          </cell>
          <cell r="D431">
            <v>5.08</v>
          </cell>
          <cell r="E431">
            <v>1</v>
          </cell>
          <cell r="I431">
            <v>0.15</v>
          </cell>
          <cell r="J431">
            <v>0.15</v>
          </cell>
          <cell r="K431">
            <v>0.3</v>
          </cell>
          <cell r="P431">
            <v>2</v>
          </cell>
        </row>
        <row r="432">
          <cell r="B432" t="str">
            <v xml:space="preserve">XS </v>
          </cell>
          <cell r="C432">
            <v>1.5</v>
          </cell>
          <cell r="D432">
            <v>5.08</v>
          </cell>
          <cell r="E432">
            <v>1</v>
          </cell>
          <cell r="I432">
            <v>0.15</v>
          </cell>
          <cell r="J432">
            <v>0.15</v>
          </cell>
          <cell r="K432">
            <v>0.3</v>
          </cell>
          <cell r="P432">
            <v>2</v>
          </cell>
        </row>
        <row r="433">
          <cell r="B433" t="str">
            <v xml:space="preserve">XS </v>
          </cell>
          <cell r="C433">
            <v>2</v>
          </cell>
          <cell r="D433">
            <v>5.54</v>
          </cell>
          <cell r="E433">
            <v>1</v>
          </cell>
          <cell r="I433">
            <v>0.2</v>
          </cell>
          <cell r="J433">
            <v>0.25</v>
          </cell>
          <cell r="K433">
            <v>0.45</v>
          </cell>
          <cell r="P433">
            <v>2</v>
          </cell>
        </row>
        <row r="434">
          <cell r="B434" t="str">
            <v xml:space="preserve">XS </v>
          </cell>
          <cell r="C434">
            <v>2</v>
          </cell>
          <cell r="D434">
            <v>5.54</v>
          </cell>
          <cell r="E434">
            <v>1</v>
          </cell>
          <cell r="I434">
            <v>0.2</v>
          </cell>
          <cell r="J434">
            <v>0.25</v>
          </cell>
          <cell r="K434">
            <v>0.45</v>
          </cell>
          <cell r="P434">
            <v>2</v>
          </cell>
        </row>
        <row r="435">
          <cell r="B435" t="str">
            <v xml:space="preserve">XS </v>
          </cell>
          <cell r="C435">
            <v>2</v>
          </cell>
          <cell r="D435">
            <v>5.54</v>
          </cell>
          <cell r="E435">
            <v>1</v>
          </cell>
          <cell r="I435">
            <v>0.2</v>
          </cell>
          <cell r="J435">
            <v>0.25</v>
          </cell>
          <cell r="K435">
            <v>0.45</v>
          </cell>
          <cell r="P435">
            <v>2</v>
          </cell>
        </row>
        <row r="436">
          <cell r="B436" t="str">
            <v xml:space="preserve">XS </v>
          </cell>
          <cell r="C436">
            <v>2.5</v>
          </cell>
          <cell r="D436">
            <v>7.01</v>
          </cell>
          <cell r="E436">
            <v>1</v>
          </cell>
          <cell r="I436">
            <v>0.25</v>
          </cell>
          <cell r="J436">
            <v>0.5</v>
          </cell>
          <cell r="K436">
            <v>0.75</v>
          </cell>
          <cell r="P436">
            <v>2</v>
          </cell>
        </row>
        <row r="437">
          <cell r="B437" t="str">
            <v xml:space="preserve">XS </v>
          </cell>
          <cell r="C437">
            <v>3</v>
          </cell>
          <cell r="D437">
            <v>7.62</v>
          </cell>
          <cell r="E437">
            <v>1</v>
          </cell>
          <cell r="I437">
            <v>0.3</v>
          </cell>
          <cell r="J437">
            <v>0.6</v>
          </cell>
          <cell r="K437">
            <v>0.89999999999999991</v>
          </cell>
          <cell r="P437">
            <v>2</v>
          </cell>
        </row>
        <row r="438">
          <cell r="B438" t="str">
            <v xml:space="preserve">XS </v>
          </cell>
          <cell r="C438">
            <v>3.5</v>
          </cell>
          <cell r="D438">
            <v>8.08</v>
          </cell>
          <cell r="E438">
            <v>1</v>
          </cell>
          <cell r="I438">
            <v>0.35</v>
          </cell>
          <cell r="J438">
            <v>0.85</v>
          </cell>
          <cell r="K438">
            <v>1.2</v>
          </cell>
          <cell r="P438">
            <v>3</v>
          </cell>
        </row>
        <row r="439">
          <cell r="B439" t="str">
            <v xml:space="preserve">XS </v>
          </cell>
          <cell r="C439">
            <v>4</v>
          </cell>
          <cell r="D439">
            <v>8.56</v>
          </cell>
          <cell r="E439">
            <v>1</v>
          </cell>
          <cell r="I439">
            <v>0.41</v>
          </cell>
          <cell r="J439">
            <v>0.93</v>
          </cell>
          <cell r="K439">
            <v>1.34</v>
          </cell>
          <cell r="P439">
            <v>3</v>
          </cell>
        </row>
        <row r="440">
          <cell r="B440" t="str">
            <v xml:space="preserve">XS </v>
          </cell>
          <cell r="C440">
            <v>5</v>
          </cell>
          <cell r="D440">
            <v>9.5299999999999994</v>
          </cell>
          <cell r="E440">
            <v>1</v>
          </cell>
          <cell r="I440">
            <v>0.51</v>
          </cell>
          <cell r="J440">
            <v>1.59</v>
          </cell>
          <cell r="K440">
            <v>2.1</v>
          </cell>
          <cell r="P440">
            <v>4</v>
          </cell>
        </row>
        <row r="441">
          <cell r="B441" t="str">
            <v xml:space="preserve">XS </v>
          </cell>
          <cell r="C441">
            <v>6</v>
          </cell>
          <cell r="D441">
            <v>10.97</v>
          </cell>
          <cell r="E441">
            <v>1.25</v>
          </cell>
          <cell r="I441">
            <v>0.61</v>
          </cell>
          <cell r="J441">
            <v>2.69</v>
          </cell>
          <cell r="K441">
            <v>3.3</v>
          </cell>
          <cell r="P441">
            <v>4</v>
          </cell>
        </row>
        <row r="442">
          <cell r="B442" t="str">
            <v xml:space="preserve">XS </v>
          </cell>
          <cell r="C442">
            <v>8</v>
          </cell>
          <cell r="D442">
            <v>12.7</v>
          </cell>
          <cell r="E442">
            <v>1.25</v>
          </cell>
          <cell r="I442">
            <v>0.81</v>
          </cell>
          <cell r="J442">
            <v>4.58</v>
          </cell>
          <cell r="K442">
            <v>5.3900000000000006</v>
          </cell>
          <cell r="P442">
            <v>4</v>
          </cell>
        </row>
        <row r="443">
          <cell r="B443" t="str">
            <v xml:space="preserve">XS </v>
          </cell>
          <cell r="C443">
            <v>10</v>
          </cell>
          <cell r="D443">
            <v>12.7</v>
          </cell>
          <cell r="E443">
            <v>1.25</v>
          </cell>
          <cell r="I443">
            <v>1.01</v>
          </cell>
          <cell r="J443">
            <v>5.74</v>
          </cell>
          <cell r="K443">
            <v>6.75</v>
          </cell>
          <cell r="P443">
            <v>4</v>
          </cell>
        </row>
        <row r="444">
          <cell r="B444" t="str">
            <v xml:space="preserve">XS </v>
          </cell>
          <cell r="C444">
            <v>12</v>
          </cell>
          <cell r="D444">
            <v>12.7</v>
          </cell>
          <cell r="E444">
            <v>1.25</v>
          </cell>
          <cell r="I444">
            <v>1.22</v>
          </cell>
          <cell r="J444">
            <v>6.73</v>
          </cell>
          <cell r="K444">
            <v>7.95</v>
          </cell>
          <cell r="P444">
            <v>6</v>
          </cell>
        </row>
        <row r="445">
          <cell r="B445" t="str">
            <v xml:space="preserve">XS </v>
          </cell>
          <cell r="C445">
            <v>14</v>
          </cell>
          <cell r="D445">
            <v>12.7</v>
          </cell>
          <cell r="E445">
            <v>1.25</v>
          </cell>
          <cell r="I445">
            <v>1.42</v>
          </cell>
          <cell r="J445">
            <v>7.28</v>
          </cell>
          <cell r="K445">
            <v>8.6999999999999993</v>
          </cell>
          <cell r="P445">
            <v>6</v>
          </cell>
        </row>
        <row r="446">
          <cell r="B446" t="str">
            <v xml:space="preserve">XS </v>
          </cell>
          <cell r="C446">
            <v>16</v>
          </cell>
          <cell r="D446">
            <v>12.7</v>
          </cell>
          <cell r="E446">
            <v>1.25</v>
          </cell>
          <cell r="I446">
            <v>1.62</v>
          </cell>
          <cell r="J446">
            <v>8.42</v>
          </cell>
          <cell r="K446">
            <v>10.039999999999999</v>
          </cell>
          <cell r="P446">
            <v>6</v>
          </cell>
        </row>
        <row r="447">
          <cell r="B447" t="str">
            <v xml:space="preserve">XS </v>
          </cell>
          <cell r="C447">
            <v>18</v>
          </cell>
          <cell r="D447">
            <v>12.7</v>
          </cell>
          <cell r="E447">
            <v>1.25</v>
          </cell>
          <cell r="I447">
            <v>1.82</v>
          </cell>
          <cell r="J447">
            <v>9.42</v>
          </cell>
          <cell r="K447">
            <v>11.24</v>
          </cell>
          <cell r="P447">
            <v>6</v>
          </cell>
        </row>
        <row r="448">
          <cell r="B448" t="str">
            <v xml:space="preserve">XS </v>
          </cell>
          <cell r="C448">
            <v>20</v>
          </cell>
          <cell r="D448">
            <v>12.7</v>
          </cell>
          <cell r="E448">
            <v>1.25</v>
          </cell>
          <cell r="I448">
            <v>2.0299999999999998</v>
          </cell>
          <cell r="J448">
            <v>10.42</v>
          </cell>
          <cell r="K448">
            <v>12.45</v>
          </cell>
          <cell r="P448">
            <v>7</v>
          </cell>
        </row>
        <row r="449">
          <cell r="B449" t="str">
            <v xml:space="preserve">XS </v>
          </cell>
          <cell r="C449">
            <v>22</v>
          </cell>
          <cell r="D449">
            <v>12.7</v>
          </cell>
          <cell r="E449">
            <v>1.25</v>
          </cell>
          <cell r="I449">
            <v>2.23</v>
          </cell>
          <cell r="J449">
            <v>11.72</v>
          </cell>
          <cell r="K449">
            <v>13.950000000000001</v>
          </cell>
          <cell r="P449">
            <v>8</v>
          </cell>
        </row>
        <row r="450">
          <cell r="B450" t="str">
            <v xml:space="preserve">XS </v>
          </cell>
          <cell r="C450">
            <v>24</v>
          </cell>
          <cell r="D450">
            <v>12.7</v>
          </cell>
          <cell r="E450">
            <v>1.25</v>
          </cell>
          <cell r="I450">
            <v>2.4300000000000002</v>
          </cell>
          <cell r="J450">
            <v>12.57</v>
          </cell>
          <cell r="K450">
            <v>15</v>
          </cell>
          <cell r="P450">
            <v>8</v>
          </cell>
        </row>
        <row r="451">
          <cell r="B451" t="str">
            <v xml:space="preserve">XS </v>
          </cell>
          <cell r="C451">
            <v>26</v>
          </cell>
          <cell r="D451">
            <v>12.7</v>
          </cell>
          <cell r="E451">
            <v>1.25</v>
          </cell>
          <cell r="I451">
            <v>2.64</v>
          </cell>
          <cell r="J451">
            <v>13.86</v>
          </cell>
          <cell r="K451">
            <v>16.5</v>
          </cell>
          <cell r="P451">
            <v>9</v>
          </cell>
        </row>
        <row r="452">
          <cell r="B452" t="str">
            <v xml:space="preserve">XS </v>
          </cell>
          <cell r="C452">
            <v>28</v>
          </cell>
          <cell r="D452">
            <v>12.7</v>
          </cell>
          <cell r="E452">
            <v>1.25</v>
          </cell>
          <cell r="I452">
            <v>2.84</v>
          </cell>
          <cell r="J452">
            <v>15.16</v>
          </cell>
          <cell r="K452">
            <v>18</v>
          </cell>
          <cell r="P452">
            <v>9</v>
          </cell>
        </row>
        <row r="453">
          <cell r="B453" t="str">
            <v xml:space="preserve">XS </v>
          </cell>
          <cell r="C453">
            <v>30</v>
          </cell>
          <cell r="D453">
            <v>12.7</v>
          </cell>
          <cell r="E453">
            <v>1.25</v>
          </cell>
          <cell r="I453">
            <v>3.04</v>
          </cell>
          <cell r="J453">
            <v>16.45</v>
          </cell>
          <cell r="K453">
            <v>19.489999999999998</v>
          </cell>
          <cell r="P453">
            <v>10</v>
          </cell>
        </row>
        <row r="454">
          <cell r="B454" t="str">
            <v xml:space="preserve">XS </v>
          </cell>
          <cell r="C454">
            <v>32</v>
          </cell>
          <cell r="D454">
            <v>12.7</v>
          </cell>
          <cell r="E454">
            <v>1.25</v>
          </cell>
          <cell r="I454">
            <v>3.24</v>
          </cell>
          <cell r="J454">
            <v>17.75</v>
          </cell>
          <cell r="K454">
            <v>20.990000000000002</v>
          </cell>
          <cell r="P454">
            <v>11</v>
          </cell>
        </row>
        <row r="455">
          <cell r="B455" t="str">
            <v xml:space="preserve">XS </v>
          </cell>
          <cell r="C455">
            <v>34</v>
          </cell>
          <cell r="D455">
            <v>12.7</v>
          </cell>
          <cell r="E455">
            <v>1.25</v>
          </cell>
          <cell r="I455">
            <v>3.45</v>
          </cell>
          <cell r="J455">
            <v>18.54</v>
          </cell>
          <cell r="K455">
            <v>21.99</v>
          </cell>
          <cell r="P455">
            <v>12</v>
          </cell>
        </row>
        <row r="456">
          <cell r="B456" t="str">
            <v xml:space="preserve">XS </v>
          </cell>
          <cell r="C456">
            <v>36</v>
          </cell>
          <cell r="D456">
            <v>12.7</v>
          </cell>
          <cell r="E456">
            <v>1.25</v>
          </cell>
          <cell r="I456">
            <v>3.65</v>
          </cell>
          <cell r="J456">
            <v>18.84</v>
          </cell>
          <cell r="K456">
            <v>22.49</v>
          </cell>
          <cell r="P456">
            <v>12</v>
          </cell>
        </row>
        <row r="457">
          <cell r="B457" t="str">
            <v xml:space="preserve">XS </v>
          </cell>
          <cell r="C457">
            <v>38</v>
          </cell>
          <cell r="D457">
            <v>12.7</v>
          </cell>
          <cell r="E457">
            <v>1.25</v>
          </cell>
          <cell r="I457">
            <v>3.85</v>
          </cell>
          <cell r="J457">
            <v>19.89</v>
          </cell>
          <cell r="K457">
            <v>23.740000000000002</v>
          </cell>
          <cell r="P457">
            <v>13</v>
          </cell>
        </row>
        <row r="458">
          <cell r="B458" t="str">
            <v xml:space="preserve">XS </v>
          </cell>
          <cell r="C458">
            <v>40</v>
          </cell>
          <cell r="D458">
            <v>12.7</v>
          </cell>
          <cell r="E458">
            <v>1.25</v>
          </cell>
          <cell r="I458">
            <v>4.0599999999999996</v>
          </cell>
          <cell r="J458">
            <v>21.66</v>
          </cell>
          <cell r="K458">
            <v>25.72</v>
          </cell>
          <cell r="P458">
            <v>14</v>
          </cell>
        </row>
        <row r="459">
          <cell r="B459" t="str">
            <v xml:space="preserve">XS </v>
          </cell>
          <cell r="C459">
            <v>42</v>
          </cell>
          <cell r="D459">
            <v>12.7</v>
          </cell>
          <cell r="E459">
            <v>1.25</v>
          </cell>
          <cell r="I459">
            <v>4.26</v>
          </cell>
          <cell r="J459">
            <v>22.74</v>
          </cell>
          <cell r="K459">
            <v>27</v>
          </cell>
          <cell r="P459">
            <v>14</v>
          </cell>
        </row>
        <row r="460">
          <cell r="B460" t="str">
            <v xml:space="preserve">XS </v>
          </cell>
          <cell r="C460">
            <v>44</v>
          </cell>
          <cell r="D460">
            <v>12.7</v>
          </cell>
          <cell r="E460">
            <v>1.25</v>
          </cell>
          <cell r="I460">
            <v>4.47</v>
          </cell>
          <cell r="J460">
            <v>27.16</v>
          </cell>
          <cell r="K460">
            <v>31.63</v>
          </cell>
          <cell r="P460">
            <v>15</v>
          </cell>
        </row>
        <row r="461">
          <cell r="B461" t="str">
            <v xml:space="preserve">XS </v>
          </cell>
          <cell r="C461">
            <v>46</v>
          </cell>
          <cell r="D461">
            <v>12.7</v>
          </cell>
          <cell r="E461">
            <v>1.25</v>
          </cell>
          <cell r="I461">
            <v>4.67</v>
          </cell>
          <cell r="J461">
            <v>28.4</v>
          </cell>
          <cell r="K461">
            <v>33.07</v>
          </cell>
          <cell r="P461">
            <v>16</v>
          </cell>
        </row>
        <row r="462">
          <cell r="B462" t="str">
            <v xml:space="preserve">XS </v>
          </cell>
          <cell r="C462">
            <v>48</v>
          </cell>
          <cell r="D462">
            <v>12.7</v>
          </cell>
          <cell r="E462">
            <v>1.25</v>
          </cell>
          <cell r="I462">
            <v>4.87</v>
          </cell>
          <cell r="J462">
            <v>29.63</v>
          </cell>
          <cell r="K462">
            <v>34.5</v>
          </cell>
          <cell r="P462">
            <v>16</v>
          </cell>
        </row>
        <row r="463">
          <cell r="B463" t="str">
            <v>XXS</v>
          </cell>
          <cell r="C463">
            <v>0.5</v>
          </cell>
          <cell r="D463">
            <v>7.47</v>
          </cell>
          <cell r="E463">
            <v>1</v>
          </cell>
          <cell r="I463">
            <v>7.0000000000000007E-2</v>
          </cell>
          <cell r="J463">
            <v>0.23</v>
          </cell>
          <cell r="K463">
            <v>0.30000000000000004</v>
          </cell>
          <cell r="P463">
            <v>2</v>
          </cell>
        </row>
        <row r="464">
          <cell r="B464" t="str">
            <v>XXS</v>
          </cell>
          <cell r="C464">
            <v>0.5</v>
          </cell>
          <cell r="D464">
            <v>7.47</v>
          </cell>
          <cell r="E464">
            <v>1</v>
          </cell>
          <cell r="I464">
            <v>7.0000000000000007E-2</v>
          </cell>
          <cell r="J464">
            <v>0.23</v>
          </cell>
          <cell r="K464">
            <v>0.30000000000000004</v>
          </cell>
          <cell r="P464">
            <v>2</v>
          </cell>
        </row>
        <row r="465">
          <cell r="B465" t="str">
            <v>XXS</v>
          </cell>
          <cell r="C465">
            <v>0.5</v>
          </cell>
          <cell r="D465">
            <v>7.47</v>
          </cell>
          <cell r="E465">
            <v>1</v>
          </cell>
          <cell r="I465">
            <v>7.0000000000000007E-2</v>
          </cell>
          <cell r="J465">
            <v>0.23</v>
          </cell>
          <cell r="K465">
            <v>0.30000000000000004</v>
          </cell>
          <cell r="P465">
            <v>2</v>
          </cell>
        </row>
        <row r="466">
          <cell r="B466" t="str">
            <v>XXS</v>
          </cell>
          <cell r="C466">
            <v>0.75</v>
          </cell>
          <cell r="D466">
            <v>7.82</v>
          </cell>
          <cell r="E466">
            <v>1</v>
          </cell>
          <cell r="I466">
            <v>0.08</v>
          </cell>
          <cell r="J466">
            <v>0.22</v>
          </cell>
          <cell r="K466">
            <v>0.3</v>
          </cell>
          <cell r="P466">
            <v>2</v>
          </cell>
        </row>
        <row r="467">
          <cell r="B467" t="str">
            <v>XXS</v>
          </cell>
          <cell r="C467">
            <v>0.75</v>
          </cell>
          <cell r="D467">
            <v>7.82</v>
          </cell>
          <cell r="E467">
            <v>1</v>
          </cell>
          <cell r="I467">
            <v>0.08</v>
          </cell>
          <cell r="J467">
            <v>0.22</v>
          </cell>
          <cell r="K467">
            <v>0.3</v>
          </cell>
          <cell r="P467">
            <v>2</v>
          </cell>
        </row>
        <row r="468">
          <cell r="B468" t="str">
            <v>XXS</v>
          </cell>
          <cell r="C468">
            <v>0.75</v>
          </cell>
          <cell r="D468">
            <v>7.82</v>
          </cell>
          <cell r="E468">
            <v>1</v>
          </cell>
          <cell r="I468">
            <v>0.08</v>
          </cell>
          <cell r="J468">
            <v>0.22</v>
          </cell>
          <cell r="K468">
            <v>0.3</v>
          </cell>
          <cell r="P468">
            <v>2</v>
          </cell>
        </row>
        <row r="469">
          <cell r="B469" t="str">
            <v>XXS</v>
          </cell>
          <cell r="C469">
            <v>1</v>
          </cell>
          <cell r="D469">
            <v>9.09</v>
          </cell>
          <cell r="E469">
            <v>1</v>
          </cell>
          <cell r="I469">
            <v>0.1</v>
          </cell>
          <cell r="J469">
            <v>0.5</v>
          </cell>
          <cell r="K469">
            <v>0.6</v>
          </cell>
          <cell r="P469">
            <v>2</v>
          </cell>
        </row>
        <row r="470">
          <cell r="B470" t="str">
            <v>XXS</v>
          </cell>
          <cell r="C470">
            <v>1</v>
          </cell>
          <cell r="D470">
            <v>9.09</v>
          </cell>
          <cell r="E470">
            <v>1</v>
          </cell>
          <cell r="I470">
            <v>0.1</v>
          </cell>
          <cell r="J470">
            <v>0.5</v>
          </cell>
          <cell r="K470">
            <v>0.6</v>
          </cell>
          <cell r="P470">
            <v>2</v>
          </cell>
        </row>
        <row r="471">
          <cell r="B471" t="str">
            <v>XXS</v>
          </cell>
          <cell r="C471">
            <v>1</v>
          </cell>
          <cell r="D471">
            <v>9.09</v>
          </cell>
          <cell r="E471">
            <v>1</v>
          </cell>
          <cell r="I471">
            <v>0.1</v>
          </cell>
          <cell r="J471">
            <v>0.5</v>
          </cell>
          <cell r="K471">
            <v>0.6</v>
          </cell>
          <cell r="P471">
            <v>2</v>
          </cell>
        </row>
        <row r="472">
          <cell r="B472" t="str">
            <v>XXS</v>
          </cell>
          <cell r="C472">
            <v>1.25</v>
          </cell>
          <cell r="D472">
            <v>9.6999999999999993</v>
          </cell>
          <cell r="E472">
            <v>1</v>
          </cell>
          <cell r="I472">
            <v>0.13</v>
          </cell>
          <cell r="J472">
            <v>0.67</v>
          </cell>
          <cell r="K472">
            <v>0.8</v>
          </cell>
          <cell r="P472">
            <v>2</v>
          </cell>
        </row>
        <row r="473">
          <cell r="B473" t="str">
            <v>XXS</v>
          </cell>
          <cell r="C473">
            <v>1.25</v>
          </cell>
          <cell r="D473">
            <v>9.6999999999999993</v>
          </cell>
          <cell r="E473">
            <v>1</v>
          </cell>
          <cell r="I473">
            <v>0.13</v>
          </cell>
          <cell r="J473">
            <v>0.67</v>
          </cell>
          <cell r="K473">
            <v>0.8</v>
          </cell>
          <cell r="P473">
            <v>2</v>
          </cell>
        </row>
        <row r="474">
          <cell r="B474" t="str">
            <v>XXS</v>
          </cell>
          <cell r="C474">
            <v>1.25</v>
          </cell>
          <cell r="D474">
            <v>9.6999999999999993</v>
          </cell>
          <cell r="E474">
            <v>1</v>
          </cell>
          <cell r="I474">
            <v>0.13</v>
          </cell>
          <cell r="J474">
            <v>0.67</v>
          </cell>
          <cell r="K474">
            <v>0.8</v>
          </cell>
          <cell r="P474">
            <v>2</v>
          </cell>
        </row>
        <row r="475">
          <cell r="B475" t="str">
            <v>XXS</v>
          </cell>
          <cell r="C475">
            <v>1.5</v>
          </cell>
          <cell r="D475">
            <v>10.15</v>
          </cell>
          <cell r="E475">
            <v>1.25</v>
          </cell>
          <cell r="I475">
            <v>0.15</v>
          </cell>
          <cell r="J475">
            <v>0.75</v>
          </cell>
          <cell r="K475">
            <v>0.9</v>
          </cell>
          <cell r="P475">
            <v>2</v>
          </cell>
        </row>
        <row r="476">
          <cell r="B476" t="str">
            <v>XXS</v>
          </cell>
          <cell r="C476">
            <v>1.5</v>
          </cell>
          <cell r="D476">
            <v>10.15</v>
          </cell>
          <cell r="E476">
            <v>1.25</v>
          </cell>
          <cell r="I476">
            <v>0.15</v>
          </cell>
          <cell r="J476">
            <v>0.75</v>
          </cell>
          <cell r="K476">
            <v>0.9</v>
          </cell>
          <cell r="P476">
            <v>2</v>
          </cell>
        </row>
        <row r="477">
          <cell r="B477" t="str">
            <v>XXS</v>
          </cell>
          <cell r="C477">
            <v>1.5</v>
          </cell>
          <cell r="D477">
            <v>10.15</v>
          </cell>
          <cell r="E477">
            <v>1.25</v>
          </cell>
          <cell r="I477">
            <v>0.15</v>
          </cell>
          <cell r="J477">
            <v>0.75</v>
          </cell>
          <cell r="K477">
            <v>0.9</v>
          </cell>
          <cell r="P477">
            <v>2</v>
          </cell>
        </row>
        <row r="478">
          <cell r="B478" t="str">
            <v>XXS</v>
          </cell>
          <cell r="C478">
            <v>2</v>
          </cell>
          <cell r="D478">
            <v>11.07</v>
          </cell>
          <cell r="E478">
            <v>1.25</v>
          </cell>
          <cell r="I478">
            <v>0.2</v>
          </cell>
          <cell r="J478">
            <v>1</v>
          </cell>
          <cell r="K478">
            <v>1.2</v>
          </cell>
          <cell r="P478">
            <v>4</v>
          </cell>
        </row>
        <row r="479">
          <cell r="B479" t="str">
            <v>XXS</v>
          </cell>
          <cell r="C479">
            <v>2</v>
          </cell>
          <cell r="D479">
            <v>11.07</v>
          </cell>
          <cell r="E479">
            <v>1.25</v>
          </cell>
          <cell r="I479">
            <v>0.2</v>
          </cell>
          <cell r="J479">
            <v>1</v>
          </cell>
          <cell r="K479">
            <v>1.2</v>
          </cell>
          <cell r="P479">
            <v>4</v>
          </cell>
        </row>
        <row r="480">
          <cell r="B480" t="str">
            <v>XXS</v>
          </cell>
          <cell r="C480">
            <v>2</v>
          </cell>
          <cell r="D480">
            <v>11.07</v>
          </cell>
          <cell r="E480">
            <v>1.25</v>
          </cell>
          <cell r="I480">
            <v>0.2</v>
          </cell>
          <cell r="J480">
            <v>1</v>
          </cell>
          <cell r="K480">
            <v>1.2</v>
          </cell>
          <cell r="P480">
            <v>4</v>
          </cell>
        </row>
        <row r="481">
          <cell r="B481" t="str">
            <v>XXS</v>
          </cell>
          <cell r="C481">
            <v>2.5</v>
          </cell>
          <cell r="D481">
            <v>14.02</v>
          </cell>
          <cell r="E481">
            <v>1.25</v>
          </cell>
          <cell r="I481">
            <v>0.25</v>
          </cell>
          <cell r="J481">
            <v>1.7</v>
          </cell>
          <cell r="K481">
            <v>1.95</v>
          </cell>
          <cell r="P481">
            <v>4</v>
          </cell>
        </row>
        <row r="482">
          <cell r="B482" t="str">
            <v>XXS</v>
          </cell>
          <cell r="C482">
            <v>3</v>
          </cell>
          <cell r="D482">
            <v>15.24</v>
          </cell>
          <cell r="E482">
            <v>1.5</v>
          </cell>
          <cell r="I482">
            <v>0.3</v>
          </cell>
          <cell r="J482">
            <v>2.39</v>
          </cell>
          <cell r="K482">
            <v>2.69</v>
          </cell>
          <cell r="P482">
            <v>4</v>
          </cell>
        </row>
        <row r="483">
          <cell r="B483" t="str">
            <v>XXS</v>
          </cell>
          <cell r="C483">
            <v>4</v>
          </cell>
          <cell r="D483">
            <v>17.12</v>
          </cell>
          <cell r="E483">
            <v>1.5</v>
          </cell>
          <cell r="I483">
            <v>0.41</v>
          </cell>
          <cell r="J483">
            <v>4.09</v>
          </cell>
          <cell r="K483">
            <v>4.5</v>
          </cell>
          <cell r="P483">
            <v>4</v>
          </cell>
        </row>
        <row r="484">
          <cell r="B484" t="str">
            <v>XXS</v>
          </cell>
          <cell r="C484">
            <v>5</v>
          </cell>
          <cell r="D484">
            <v>19.05</v>
          </cell>
          <cell r="E484">
            <v>2</v>
          </cell>
          <cell r="I484">
            <v>0.51</v>
          </cell>
          <cell r="J484">
            <v>4.43</v>
          </cell>
          <cell r="K484">
            <v>4.9399999999999995</v>
          </cell>
          <cell r="P484">
            <v>4</v>
          </cell>
        </row>
        <row r="485">
          <cell r="B485" t="str">
            <v>XXS</v>
          </cell>
          <cell r="C485">
            <v>6</v>
          </cell>
          <cell r="D485">
            <v>21.95</v>
          </cell>
          <cell r="E485">
            <v>2</v>
          </cell>
          <cell r="I485">
            <v>0.61</v>
          </cell>
          <cell r="J485">
            <v>8.09</v>
          </cell>
          <cell r="K485">
            <v>8.6999999999999993</v>
          </cell>
          <cell r="P485">
            <v>4</v>
          </cell>
        </row>
        <row r="486">
          <cell r="B486" t="str">
            <v>XXS</v>
          </cell>
          <cell r="C486">
            <v>8</v>
          </cell>
          <cell r="D486">
            <v>22.23</v>
          </cell>
          <cell r="E486">
            <v>2</v>
          </cell>
          <cell r="I486">
            <v>0.81</v>
          </cell>
          <cell r="J486">
            <v>11.49</v>
          </cell>
          <cell r="K486">
            <v>12.3</v>
          </cell>
          <cell r="P486">
            <v>4</v>
          </cell>
        </row>
        <row r="487">
          <cell r="B487" t="str">
            <v>XXS</v>
          </cell>
          <cell r="C487">
            <v>10</v>
          </cell>
          <cell r="D487">
            <v>25.4</v>
          </cell>
          <cell r="E487" t="str">
            <v>N</v>
          </cell>
          <cell r="I487">
            <v>1.01</v>
          </cell>
          <cell r="J487">
            <v>18.489999999999998</v>
          </cell>
          <cell r="K487">
            <v>19.5</v>
          </cell>
          <cell r="P487">
            <v>4</v>
          </cell>
        </row>
        <row r="488">
          <cell r="B488" t="str">
            <v>XXS</v>
          </cell>
          <cell r="C488">
            <v>12</v>
          </cell>
          <cell r="D488">
            <v>25.4</v>
          </cell>
          <cell r="E488" t="str">
            <v>N</v>
          </cell>
          <cell r="I488">
            <v>1.22</v>
          </cell>
          <cell r="J488">
            <v>21.27</v>
          </cell>
          <cell r="K488">
            <v>22.49</v>
          </cell>
          <cell r="P488">
            <v>6</v>
          </cell>
        </row>
        <row r="489">
          <cell r="B489">
            <v>8.73</v>
          </cell>
          <cell r="C489">
            <v>64</v>
          </cell>
          <cell r="D489">
            <v>8.73</v>
          </cell>
          <cell r="E489">
            <v>1</v>
          </cell>
          <cell r="I489">
            <v>6.49</v>
          </cell>
          <cell r="J489">
            <v>20.29</v>
          </cell>
          <cell r="K489">
            <v>26.78</v>
          </cell>
          <cell r="P489">
            <v>21</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dg"/>
      <sheetName val="dg"/>
      <sheetName val="TH XD"/>
      <sheetName val="ma-pt"/>
      <sheetName val="ptvt"/>
      <sheetName val="chenhlech"/>
      <sheetName val="ms-dien"/>
      <sheetName val="dien"/>
      <sheetName val="TH dien"/>
      <sheetName val="ma-nuoc"/>
      <sheetName val="nuoc"/>
      <sheetName val="TH nuoc"/>
      <sheetName val="Sheet13"/>
      <sheetName val="Sheet14"/>
      <sheetName val="Sheet15"/>
      <sheetName val="Sheet16"/>
      <sheetName val="ma_pt"/>
      <sheetName val="Thuc thanh"/>
    </sheetNames>
    <sheetDataSet>
      <sheetData sheetId="0"/>
      <sheetData sheetId="1"/>
      <sheetData sheetId="2"/>
      <sheetData sheetId="3" refreshError="1">
        <row r="6">
          <cell r="A6" t="str">
            <v>1a</v>
          </cell>
          <cell r="B6" t="str">
            <v>T«n nÒn b»ng c¸t ®Çm kü</v>
          </cell>
          <cell r="C6" t="str">
            <v>m3</v>
          </cell>
          <cell r="D6">
            <v>1</v>
          </cell>
          <cell r="H6">
            <v>1.22</v>
          </cell>
        </row>
        <row r="7">
          <cell r="A7">
            <v>2</v>
          </cell>
          <cell r="B7" t="str">
            <v xml:space="preserve">X©y mãng ®¸ héc &lt;=60 hoÆc &gt;60 VXM 50 </v>
          </cell>
          <cell r="C7" t="str">
            <v>m3</v>
          </cell>
          <cell r="D7">
            <v>1</v>
          </cell>
          <cell r="E7">
            <v>89.47</v>
          </cell>
          <cell r="F7">
            <v>0.48299999999999998</v>
          </cell>
          <cell r="BD7">
            <v>1.2</v>
          </cell>
          <cell r="BE7">
            <v>5.7000000000000002E-2</v>
          </cell>
        </row>
        <row r="8">
          <cell r="A8">
            <v>3</v>
          </cell>
          <cell r="B8" t="str">
            <v>X©y mãng ®¸ héc &lt;=60 hoÆc &gt;60 VXM 75</v>
          </cell>
          <cell r="C8" t="str">
            <v>m3</v>
          </cell>
          <cell r="D8">
            <v>1</v>
          </cell>
          <cell r="E8">
            <v>124.33</v>
          </cell>
          <cell r="F8">
            <v>0.47</v>
          </cell>
          <cell r="BD8">
            <v>1.2</v>
          </cell>
          <cell r="BE8">
            <v>5.7000000000000002E-2</v>
          </cell>
        </row>
        <row r="9">
          <cell r="A9">
            <v>4</v>
          </cell>
          <cell r="B9" t="str">
            <v>X©y mãng ®¸ héc &lt;=60 hoÆc &gt;60 VXM 100</v>
          </cell>
          <cell r="C9" t="str">
            <v>m3</v>
          </cell>
          <cell r="D9">
            <v>1</v>
          </cell>
          <cell r="E9">
            <v>161.72</v>
          </cell>
          <cell r="F9">
            <v>0.45800000000000002</v>
          </cell>
          <cell r="BD9">
            <v>1.2</v>
          </cell>
          <cell r="BE9">
            <v>5.7000000000000002E-2</v>
          </cell>
        </row>
        <row r="10">
          <cell r="A10">
            <v>5</v>
          </cell>
          <cell r="B10" t="str">
            <v>X©y t­êng th¼ng VXM 50 dµy &lt;=60,cao &lt;=2m</v>
          </cell>
          <cell r="C10" t="str">
            <v>m3</v>
          </cell>
          <cell r="D10">
            <v>1</v>
          </cell>
          <cell r="E10">
            <v>89.47</v>
          </cell>
          <cell r="F10">
            <v>0.48299999999999998</v>
          </cell>
          <cell r="BD10">
            <v>1.2</v>
          </cell>
          <cell r="BE10">
            <v>5.7000000000000002E-2</v>
          </cell>
        </row>
        <row r="11">
          <cell r="A11">
            <v>6</v>
          </cell>
          <cell r="B11" t="str">
            <v>X©y t­êng th¼ng VXM 75 dµy &lt;=60,cao &lt;=2m</v>
          </cell>
          <cell r="C11" t="str">
            <v>m3</v>
          </cell>
          <cell r="D11">
            <v>1</v>
          </cell>
          <cell r="E11">
            <v>124.33</v>
          </cell>
          <cell r="F11">
            <v>0.47</v>
          </cell>
          <cell r="BD11">
            <v>1.2</v>
          </cell>
          <cell r="BE11">
            <v>5.7000000000000002E-2</v>
          </cell>
        </row>
        <row r="12">
          <cell r="A12">
            <v>7</v>
          </cell>
          <cell r="B12" t="str">
            <v>X©y t­êng th¼ng VXM 100 dµy &lt;=60,cao &lt;=2m</v>
          </cell>
          <cell r="C12" t="str">
            <v>m3</v>
          </cell>
          <cell r="D12">
            <v>1</v>
          </cell>
          <cell r="E12">
            <v>161.72</v>
          </cell>
          <cell r="F12">
            <v>0.45800000000000002</v>
          </cell>
          <cell r="BD12">
            <v>1.2</v>
          </cell>
          <cell r="BE12">
            <v>5.7000000000000002E-2</v>
          </cell>
        </row>
        <row r="13">
          <cell r="A13">
            <v>8</v>
          </cell>
          <cell r="B13" t="str">
            <v>X©y t­êng th¼ng VXM 50 dµy &lt;=60,cao &gt;2m</v>
          </cell>
          <cell r="C13" t="str">
            <v>m3</v>
          </cell>
          <cell r="D13">
            <v>1</v>
          </cell>
          <cell r="E13">
            <v>89.47</v>
          </cell>
          <cell r="F13">
            <v>0.48299999999999998</v>
          </cell>
          <cell r="K13">
            <v>1.62</v>
          </cell>
          <cell r="L13">
            <v>0.01</v>
          </cell>
          <cell r="BD13">
            <v>1.2</v>
          </cell>
          <cell r="BE13">
            <v>5.7000000000000002E-2</v>
          </cell>
          <cell r="BO13">
            <v>0.46</v>
          </cell>
        </row>
        <row r="14">
          <cell r="A14">
            <v>9</v>
          </cell>
          <cell r="B14" t="str">
            <v>X©y t­êng th¼ng VXM 75 dµy &lt;=60,cao &gt;2m</v>
          </cell>
          <cell r="C14" t="str">
            <v>m3</v>
          </cell>
          <cell r="D14">
            <v>1</v>
          </cell>
          <cell r="E14">
            <v>124.33</v>
          </cell>
          <cell r="F14">
            <v>0.47</v>
          </cell>
          <cell r="K14">
            <v>1.62</v>
          </cell>
          <cell r="L14">
            <v>0.01</v>
          </cell>
          <cell r="BD14">
            <v>1.2</v>
          </cell>
          <cell r="BE14">
            <v>5.7000000000000002E-2</v>
          </cell>
          <cell r="BO14">
            <v>0.46</v>
          </cell>
        </row>
        <row r="15">
          <cell r="A15">
            <v>10</v>
          </cell>
          <cell r="B15" t="str">
            <v>X©y t­êng th¼ng VXM 100 dµy &lt;=60,cao &gt;2m</v>
          </cell>
          <cell r="C15" t="str">
            <v>m3</v>
          </cell>
          <cell r="D15">
            <v>1</v>
          </cell>
          <cell r="E15">
            <v>161.72</v>
          </cell>
          <cell r="F15">
            <v>0.45800000000000002</v>
          </cell>
          <cell r="K15">
            <v>1.62</v>
          </cell>
          <cell r="L15">
            <v>0.01</v>
          </cell>
          <cell r="BD15">
            <v>1.2</v>
          </cell>
          <cell r="BE15">
            <v>5.7000000000000002E-2</v>
          </cell>
          <cell r="BO15">
            <v>0.46</v>
          </cell>
        </row>
        <row r="16">
          <cell r="A16">
            <v>11</v>
          </cell>
          <cell r="B16" t="str">
            <v>X©y t­êng th¼ng VXM 50 dµy &gt;60,cao &lt;=2m</v>
          </cell>
          <cell r="C16" t="str">
            <v>m3</v>
          </cell>
          <cell r="D16">
            <v>1</v>
          </cell>
          <cell r="E16">
            <v>89.47</v>
          </cell>
          <cell r="F16">
            <v>0.48299999999999998</v>
          </cell>
          <cell r="BD16">
            <v>1.2</v>
          </cell>
          <cell r="BE16">
            <v>5.7000000000000002E-2</v>
          </cell>
        </row>
        <row r="17">
          <cell r="A17">
            <v>12</v>
          </cell>
          <cell r="B17" t="str">
            <v>X©y t­êng th¼ng VXM 75 dµy &gt;60,cao &lt;=2m</v>
          </cell>
          <cell r="C17" t="str">
            <v>m3</v>
          </cell>
          <cell r="D17">
            <v>1</v>
          </cell>
          <cell r="E17">
            <v>124.33</v>
          </cell>
          <cell r="F17">
            <v>0.47</v>
          </cell>
          <cell r="BD17">
            <v>1.2</v>
          </cell>
          <cell r="BE17">
            <v>5.7000000000000002E-2</v>
          </cell>
        </row>
        <row r="18">
          <cell r="A18">
            <v>13</v>
          </cell>
          <cell r="B18" t="str">
            <v>X©y t­êng th¼ng VXM 100 dµy &gt;60,cao &lt;=2m</v>
          </cell>
          <cell r="C18" t="str">
            <v>m3</v>
          </cell>
          <cell r="D18">
            <v>1</v>
          </cell>
          <cell r="E18">
            <v>161.72</v>
          </cell>
          <cell r="F18">
            <v>0.45800000000000002</v>
          </cell>
          <cell r="BD18">
            <v>1.2</v>
          </cell>
          <cell r="BE18">
            <v>5.7000000000000002E-2</v>
          </cell>
        </row>
        <row r="19">
          <cell r="A19">
            <v>14</v>
          </cell>
          <cell r="B19" t="str">
            <v>X©y t­êng th¼ng VXM 50 dµy &gt;60,cao &gt;2m</v>
          </cell>
          <cell r="C19" t="str">
            <v>m3</v>
          </cell>
          <cell r="D19">
            <v>1</v>
          </cell>
          <cell r="E19">
            <v>89.47</v>
          </cell>
          <cell r="F19">
            <v>0.48299999999999998</v>
          </cell>
          <cell r="K19">
            <v>1.1599999999999999</v>
          </cell>
          <cell r="L19">
            <v>8.0000000000000002E-3</v>
          </cell>
          <cell r="BD19">
            <v>1.2</v>
          </cell>
          <cell r="BE19">
            <v>5.7000000000000002E-2</v>
          </cell>
          <cell r="BO19">
            <v>0.35</v>
          </cell>
        </row>
        <row r="20">
          <cell r="A20">
            <v>15</v>
          </cell>
          <cell r="B20" t="str">
            <v>X©y t­êng th¼ng VXM 75 dµy &gt;60,cao &gt;2m</v>
          </cell>
          <cell r="C20" t="str">
            <v>m3</v>
          </cell>
          <cell r="D20">
            <v>1</v>
          </cell>
          <cell r="E20">
            <v>124.33</v>
          </cell>
          <cell r="F20">
            <v>0.47</v>
          </cell>
          <cell r="K20">
            <v>1.1599999999999999</v>
          </cell>
          <cell r="L20">
            <v>8.0000000000000002E-3</v>
          </cell>
          <cell r="BD20">
            <v>1.2</v>
          </cell>
          <cell r="BE20">
            <v>5.7000000000000002E-2</v>
          </cell>
          <cell r="BO20">
            <v>0.35</v>
          </cell>
        </row>
        <row r="21">
          <cell r="A21">
            <v>16</v>
          </cell>
          <cell r="B21" t="str">
            <v>X©y t­êng th¼ng VXM 100 dµy &gt;60,cao &gt;2m</v>
          </cell>
          <cell r="C21" t="str">
            <v>m3</v>
          </cell>
          <cell r="D21">
            <v>1</v>
          </cell>
          <cell r="E21">
            <v>161.72</v>
          </cell>
          <cell r="F21">
            <v>0.45800000000000002</v>
          </cell>
          <cell r="K21">
            <v>1.1599999999999999</v>
          </cell>
          <cell r="L21">
            <v>8.0000000000000002E-3</v>
          </cell>
          <cell r="BD21">
            <v>1.2</v>
          </cell>
          <cell r="BE21">
            <v>5.7000000000000002E-2</v>
          </cell>
          <cell r="BO21">
            <v>0.35</v>
          </cell>
        </row>
        <row r="22">
          <cell r="A22">
            <v>17</v>
          </cell>
          <cell r="B22" t="str">
            <v>X©y t­êng cong nghiªng vÆn vá ®ç VXM 50 cao &lt;=2m</v>
          </cell>
          <cell r="C22" t="str">
            <v>m3</v>
          </cell>
          <cell r="D22">
            <v>1</v>
          </cell>
          <cell r="E22">
            <v>89.47</v>
          </cell>
          <cell r="F22">
            <v>0.48299999999999998</v>
          </cell>
          <cell r="BD22">
            <v>1.2</v>
          </cell>
          <cell r="BE22">
            <v>5.7000000000000002E-2</v>
          </cell>
        </row>
        <row r="23">
          <cell r="A23">
            <v>18</v>
          </cell>
          <cell r="B23" t="str">
            <v>X©y t­êng cong nghiªng vÆn vá ®ç VXM 75 cao &lt;=2m</v>
          </cell>
          <cell r="C23" t="str">
            <v>m3</v>
          </cell>
          <cell r="D23">
            <v>1</v>
          </cell>
          <cell r="E23">
            <v>124.33</v>
          </cell>
          <cell r="F23">
            <v>0.47</v>
          </cell>
          <cell r="BD23">
            <v>1.2</v>
          </cell>
          <cell r="BE23">
            <v>5.7000000000000002E-2</v>
          </cell>
        </row>
        <row r="24">
          <cell r="A24">
            <v>19</v>
          </cell>
          <cell r="B24" t="str">
            <v>X©y t­êng cong nghiªng vÆn vá ®ç VXM 100 cao &lt;=2m</v>
          </cell>
          <cell r="C24" t="str">
            <v>m3</v>
          </cell>
          <cell r="D24">
            <v>1</v>
          </cell>
          <cell r="E24">
            <v>161.72</v>
          </cell>
          <cell r="F24">
            <v>0.45800000000000002</v>
          </cell>
          <cell r="BD24">
            <v>1.2</v>
          </cell>
          <cell r="BE24">
            <v>5.7000000000000002E-2</v>
          </cell>
        </row>
        <row r="25">
          <cell r="A25">
            <v>20</v>
          </cell>
          <cell r="B25" t="str">
            <v>X©y t­êng cong nghiªng vÆn vá ®ç VXM 50 dµy&lt;=60,cao &gt;2m</v>
          </cell>
          <cell r="C25" t="str">
            <v>m3</v>
          </cell>
          <cell r="D25">
            <v>1</v>
          </cell>
          <cell r="E25">
            <v>89.47</v>
          </cell>
          <cell r="F25">
            <v>0.48299999999999998</v>
          </cell>
          <cell r="K25">
            <v>1.62</v>
          </cell>
          <cell r="L25">
            <v>0.01</v>
          </cell>
          <cell r="BD25">
            <v>1.2</v>
          </cell>
          <cell r="BE25">
            <v>5.7000000000000002E-2</v>
          </cell>
          <cell r="BO25">
            <v>0.46</v>
          </cell>
        </row>
        <row r="26">
          <cell r="A26">
            <v>21</v>
          </cell>
          <cell r="B26" t="str">
            <v>X©y t­êng cong nghiªng vÆn vá ®ç VXM 75 dµy&lt;=60,cao &gt;2m</v>
          </cell>
          <cell r="C26" t="str">
            <v>m3</v>
          </cell>
          <cell r="D26">
            <v>1</v>
          </cell>
          <cell r="E26">
            <v>124.33</v>
          </cell>
          <cell r="F26">
            <v>0.47</v>
          </cell>
          <cell r="K26">
            <v>1.62</v>
          </cell>
          <cell r="L26">
            <v>0.01</v>
          </cell>
          <cell r="BD26">
            <v>1.2</v>
          </cell>
          <cell r="BE26">
            <v>5.7000000000000002E-2</v>
          </cell>
          <cell r="BO26">
            <v>0.46</v>
          </cell>
        </row>
        <row r="27">
          <cell r="A27">
            <v>22</v>
          </cell>
          <cell r="B27" t="str">
            <v>X©y t­êng cong nghiªng vÆn vá ®ç VXM 100 dµy&lt;=60,cao &gt;2m</v>
          </cell>
          <cell r="C27" t="str">
            <v>m3</v>
          </cell>
          <cell r="D27">
            <v>1</v>
          </cell>
          <cell r="E27">
            <v>161.72</v>
          </cell>
          <cell r="F27">
            <v>0.45800000000000002</v>
          </cell>
          <cell r="K27">
            <v>1.62</v>
          </cell>
          <cell r="L27">
            <v>0.01</v>
          </cell>
          <cell r="BD27">
            <v>1.2</v>
          </cell>
          <cell r="BE27">
            <v>5.7000000000000002E-2</v>
          </cell>
          <cell r="BO27">
            <v>0.46</v>
          </cell>
        </row>
        <row r="28">
          <cell r="A28">
            <v>23</v>
          </cell>
          <cell r="B28" t="str">
            <v>X©y t­êng cong nghiªng vÆn vá ®ç VXM 50 dµy&gt;60,cao &gt;2m</v>
          </cell>
          <cell r="C28" t="str">
            <v>m3</v>
          </cell>
          <cell r="D28">
            <v>1</v>
          </cell>
          <cell r="E28">
            <v>89.47</v>
          </cell>
          <cell r="F28">
            <v>0.48299999999999998</v>
          </cell>
          <cell r="K28">
            <v>1.1599999999999999</v>
          </cell>
          <cell r="L28">
            <v>8.0000000000000002E-3</v>
          </cell>
          <cell r="BD28">
            <v>1.2</v>
          </cell>
          <cell r="BE28">
            <v>5.7000000000000002E-2</v>
          </cell>
          <cell r="BO28">
            <v>0.35</v>
          </cell>
        </row>
        <row r="29">
          <cell r="A29">
            <v>24</v>
          </cell>
          <cell r="B29" t="str">
            <v>X©y t­êng cong nghiªng vÆn vá ®ç VXM 75 dµy&gt;60,cao &gt;2m</v>
          </cell>
          <cell r="C29" t="str">
            <v>m3</v>
          </cell>
          <cell r="D29">
            <v>1</v>
          </cell>
          <cell r="E29">
            <v>124.33</v>
          </cell>
          <cell r="F29">
            <v>0.47</v>
          </cell>
          <cell r="K29">
            <v>1.1599999999999999</v>
          </cell>
          <cell r="L29">
            <v>8.0000000000000002E-3</v>
          </cell>
          <cell r="BD29">
            <v>1.2</v>
          </cell>
          <cell r="BE29">
            <v>5.7000000000000002E-2</v>
          </cell>
          <cell r="BO29">
            <v>0.35</v>
          </cell>
        </row>
        <row r="30">
          <cell r="A30">
            <v>25</v>
          </cell>
          <cell r="B30" t="str">
            <v>X©y t­êng cong nghiªng vÆn vá ®ç VXM 100 dµy&gt;60,cao &gt;2m</v>
          </cell>
          <cell r="C30" t="str">
            <v>m3</v>
          </cell>
          <cell r="D30">
            <v>1</v>
          </cell>
          <cell r="E30">
            <v>161.72</v>
          </cell>
          <cell r="F30">
            <v>0.45800000000000002</v>
          </cell>
          <cell r="K30">
            <v>1.1599999999999999</v>
          </cell>
          <cell r="L30">
            <v>8.0000000000000002E-3</v>
          </cell>
          <cell r="BD30">
            <v>1.2</v>
          </cell>
          <cell r="BE30">
            <v>5.7000000000000002E-2</v>
          </cell>
          <cell r="BO30">
            <v>0.35</v>
          </cell>
        </row>
        <row r="31">
          <cell r="A31">
            <v>26</v>
          </cell>
          <cell r="B31" t="str">
            <v xml:space="preserve">X©y mè cÇu chiÒu cao &lt;=2 VXM 50 </v>
          </cell>
          <cell r="C31" t="str">
            <v>m3</v>
          </cell>
          <cell r="D31">
            <v>1</v>
          </cell>
          <cell r="E31">
            <v>89.47</v>
          </cell>
          <cell r="F31">
            <v>0.48299999999999998</v>
          </cell>
          <cell r="K31">
            <v>1.62</v>
          </cell>
          <cell r="L31">
            <v>0.01</v>
          </cell>
          <cell r="BD31">
            <v>1.2</v>
          </cell>
          <cell r="BE31">
            <v>5.7000000000000002E-2</v>
          </cell>
        </row>
        <row r="32">
          <cell r="A32">
            <v>27</v>
          </cell>
          <cell r="B32" t="str">
            <v>X©y mè cÇu chiÒu cao &lt;=2 VXM 75</v>
          </cell>
          <cell r="C32" t="str">
            <v>m3</v>
          </cell>
          <cell r="D32">
            <v>1</v>
          </cell>
          <cell r="E32">
            <v>124.33</v>
          </cell>
          <cell r="F32">
            <v>0.47</v>
          </cell>
          <cell r="K32">
            <v>1.62</v>
          </cell>
          <cell r="L32">
            <v>0.01</v>
          </cell>
          <cell r="BD32">
            <v>1.2</v>
          </cell>
          <cell r="BE32">
            <v>5.7000000000000002E-2</v>
          </cell>
        </row>
        <row r="33">
          <cell r="A33">
            <v>28</v>
          </cell>
          <cell r="B33" t="str">
            <v xml:space="preserve">X©y mè cÇu chiÒu cao &lt;=2 VXM 100 </v>
          </cell>
          <cell r="C33" t="str">
            <v>m3</v>
          </cell>
          <cell r="D33">
            <v>1</v>
          </cell>
          <cell r="E33">
            <v>161.72</v>
          </cell>
          <cell r="F33">
            <v>0.45800000000000002</v>
          </cell>
          <cell r="K33">
            <v>1.62</v>
          </cell>
          <cell r="L33">
            <v>0.01</v>
          </cell>
          <cell r="BD33">
            <v>1.2</v>
          </cell>
          <cell r="BE33">
            <v>5.7000000000000002E-2</v>
          </cell>
        </row>
        <row r="34">
          <cell r="A34">
            <v>29</v>
          </cell>
          <cell r="B34" t="str">
            <v xml:space="preserve">X©y mè cÇu chiÒu cao &gt;2 VXM 50 </v>
          </cell>
          <cell r="C34" t="str">
            <v>m3</v>
          </cell>
          <cell r="D34">
            <v>1</v>
          </cell>
          <cell r="E34">
            <v>89.47</v>
          </cell>
          <cell r="F34">
            <v>0.48299999999999998</v>
          </cell>
          <cell r="K34">
            <v>1.62</v>
          </cell>
          <cell r="L34">
            <v>0.01</v>
          </cell>
          <cell r="BD34">
            <v>1.2</v>
          </cell>
          <cell r="BE34">
            <v>5.7000000000000002E-2</v>
          </cell>
          <cell r="BO34">
            <v>0.46</v>
          </cell>
        </row>
        <row r="35">
          <cell r="A35">
            <v>30</v>
          </cell>
          <cell r="B35" t="str">
            <v xml:space="preserve">X©y mè cÇu chiÒu cao &gt;2 VXM 75 </v>
          </cell>
          <cell r="C35" t="str">
            <v>m3</v>
          </cell>
          <cell r="D35">
            <v>1</v>
          </cell>
          <cell r="E35">
            <v>124.33</v>
          </cell>
          <cell r="F35">
            <v>0.47</v>
          </cell>
          <cell r="K35">
            <v>1.62</v>
          </cell>
          <cell r="L35">
            <v>0.01</v>
          </cell>
          <cell r="BD35">
            <v>1.2</v>
          </cell>
          <cell r="BE35">
            <v>5.7000000000000002E-2</v>
          </cell>
          <cell r="BO35">
            <v>0.46</v>
          </cell>
        </row>
        <row r="36">
          <cell r="A36">
            <v>31</v>
          </cell>
          <cell r="B36" t="str">
            <v xml:space="preserve">X©y mè cÇu chiÒu cao &gt;2 VXM 100 </v>
          </cell>
          <cell r="C36" t="str">
            <v>m3</v>
          </cell>
          <cell r="D36">
            <v>1</v>
          </cell>
          <cell r="E36">
            <v>161.72</v>
          </cell>
          <cell r="F36">
            <v>0.45800000000000002</v>
          </cell>
          <cell r="K36">
            <v>1.62</v>
          </cell>
          <cell r="L36">
            <v>0.01</v>
          </cell>
          <cell r="BD36">
            <v>1.2</v>
          </cell>
          <cell r="BE36">
            <v>5.7000000000000002E-2</v>
          </cell>
          <cell r="BO36">
            <v>0.46</v>
          </cell>
        </row>
        <row r="37">
          <cell r="A37">
            <v>32</v>
          </cell>
          <cell r="B37" t="str">
            <v xml:space="preserve">X©y trô cét chiÒu cao &lt;=2 VXM 50 </v>
          </cell>
          <cell r="C37" t="str">
            <v>m3</v>
          </cell>
          <cell r="D37">
            <v>1</v>
          </cell>
          <cell r="E37">
            <v>89.47</v>
          </cell>
          <cell r="F37">
            <v>0.48299999999999998</v>
          </cell>
          <cell r="K37">
            <v>0.5</v>
          </cell>
          <cell r="L37">
            <v>3.0000000000000001E-3</v>
          </cell>
          <cell r="BD37">
            <v>1.2</v>
          </cell>
          <cell r="BE37">
            <v>5.7000000000000002E-2</v>
          </cell>
          <cell r="BO37">
            <v>0.23</v>
          </cell>
          <cell r="BP37">
            <v>7.35</v>
          </cell>
        </row>
        <row r="38">
          <cell r="A38">
            <v>33</v>
          </cell>
          <cell r="B38" t="str">
            <v>X©y trô cét chiÒu cao &lt;=2 VXM 75</v>
          </cell>
          <cell r="C38" t="str">
            <v>m3</v>
          </cell>
          <cell r="D38">
            <v>1</v>
          </cell>
          <cell r="E38">
            <v>124.33</v>
          </cell>
          <cell r="F38">
            <v>0.47</v>
          </cell>
          <cell r="K38">
            <v>0.5</v>
          </cell>
          <cell r="L38">
            <v>3.0000000000000001E-3</v>
          </cell>
          <cell r="BD38">
            <v>1.2</v>
          </cell>
          <cell r="BE38">
            <v>5.7000000000000002E-2</v>
          </cell>
          <cell r="BO38">
            <v>0.23</v>
          </cell>
          <cell r="BP38">
            <v>7.35</v>
          </cell>
        </row>
        <row r="39">
          <cell r="A39">
            <v>34</v>
          </cell>
          <cell r="B39" t="str">
            <v xml:space="preserve">X©y trô cét chiÒu cao &lt;=2 VXM 100 </v>
          </cell>
          <cell r="C39" t="str">
            <v>m3</v>
          </cell>
          <cell r="D39">
            <v>1</v>
          </cell>
          <cell r="E39">
            <v>161.72</v>
          </cell>
          <cell r="F39">
            <v>0.45800000000000002</v>
          </cell>
          <cell r="K39">
            <v>0.5</v>
          </cell>
          <cell r="L39">
            <v>3.0000000000000001E-3</v>
          </cell>
          <cell r="BD39">
            <v>1.2</v>
          </cell>
          <cell r="BE39">
            <v>5.7000000000000002E-2</v>
          </cell>
          <cell r="BO39">
            <v>0.23</v>
          </cell>
          <cell r="BP39">
            <v>7.35</v>
          </cell>
        </row>
        <row r="40">
          <cell r="A40">
            <v>35</v>
          </cell>
          <cell r="B40" t="str">
            <v xml:space="preserve">X©y trô cét chiÒu cao &gt;2 VXM 50 </v>
          </cell>
          <cell r="C40" t="str">
            <v>m3</v>
          </cell>
          <cell r="D40">
            <v>1</v>
          </cell>
          <cell r="E40">
            <v>89.47</v>
          </cell>
          <cell r="F40">
            <v>0.48299999999999998</v>
          </cell>
          <cell r="K40">
            <v>1.62</v>
          </cell>
          <cell r="L40">
            <v>0.01</v>
          </cell>
          <cell r="BD40">
            <v>1.2</v>
          </cell>
          <cell r="BE40">
            <v>5.7000000000000002E-2</v>
          </cell>
          <cell r="BO40">
            <v>0.46</v>
          </cell>
          <cell r="BP40">
            <v>7.35</v>
          </cell>
        </row>
        <row r="41">
          <cell r="A41">
            <v>36</v>
          </cell>
          <cell r="B41" t="str">
            <v xml:space="preserve">X©y trô cét chiÒu cao &gt;2 VXM 75 </v>
          </cell>
          <cell r="C41" t="str">
            <v>m3</v>
          </cell>
          <cell r="D41">
            <v>1</v>
          </cell>
          <cell r="E41">
            <v>124.33</v>
          </cell>
          <cell r="F41">
            <v>0.47</v>
          </cell>
          <cell r="K41">
            <v>1.62</v>
          </cell>
          <cell r="L41">
            <v>0.01</v>
          </cell>
          <cell r="BD41">
            <v>1.2</v>
          </cell>
          <cell r="BE41">
            <v>5.7000000000000002E-2</v>
          </cell>
          <cell r="BO41">
            <v>0.46</v>
          </cell>
          <cell r="BP41">
            <v>7.35</v>
          </cell>
        </row>
        <row r="42">
          <cell r="A42">
            <v>37</v>
          </cell>
          <cell r="B42" t="str">
            <v xml:space="preserve">X©y trô cét chiÒu cao &gt;2 VXM 100 </v>
          </cell>
          <cell r="C42" t="str">
            <v>m3</v>
          </cell>
          <cell r="D42">
            <v>1</v>
          </cell>
          <cell r="E42">
            <v>161.72</v>
          </cell>
          <cell r="F42">
            <v>0.45800000000000002</v>
          </cell>
          <cell r="K42">
            <v>1.62</v>
          </cell>
          <cell r="L42">
            <v>0.01</v>
          </cell>
          <cell r="BD42">
            <v>1.2</v>
          </cell>
          <cell r="BE42">
            <v>5.7000000000000002E-2</v>
          </cell>
          <cell r="BO42">
            <v>0.46</v>
          </cell>
          <cell r="BP42">
            <v>7.35</v>
          </cell>
        </row>
        <row r="43">
          <cell r="A43">
            <v>38</v>
          </cell>
          <cell r="B43" t="str">
            <v xml:space="preserve">X©y t­êng ®Çu cÇu chiÒu cao &lt;=2 VXM 50 </v>
          </cell>
          <cell r="C43" t="str">
            <v>m3</v>
          </cell>
          <cell r="D43">
            <v>1</v>
          </cell>
          <cell r="E43">
            <v>89.47</v>
          </cell>
          <cell r="F43">
            <v>0.48299999999999998</v>
          </cell>
          <cell r="K43">
            <v>0.5</v>
          </cell>
          <cell r="L43">
            <v>3.0000000000000001E-3</v>
          </cell>
          <cell r="BD43">
            <v>1.2</v>
          </cell>
          <cell r="BE43">
            <v>5.7000000000000002E-2</v>
          </cell>
          <cell r="BO43">
            <v>0.23</v>
          </cell>
        </row>
        <row r="44">
          <cell r="A44">
            <v>39</v>
          </cell>
          <cell r="B44" t="str">
            <v>X©y t­êng ®Çu cÇu chiÒu cao &lt;=2 VXM 75</v>
          </cell>
          <cell r="C44" t="str">
            <v>m3</v>
          </cell>
          <cell r="D44">
            <v>1</v>
          </cell>
          <cell r="E44">
            <v>124.33</v>
          </cell>
          <cell r="F44">
            <v>0.47</v>
          </cell>
          <cell r="K44">
            <v>0.5</v>
          </cell>
          <cell r="L44">
            <v>3.0000000000000001E-3</v>
          </cell>
          <cell r="BD44">
            <v>1.2</v>
          </cell>
          <cell r="BE44">
            <v>5.7000000000000002E-2</v>
          </cell>
          <cell r="BO44">
            <v>0.23</v>
          </cell>
        </row>
        <row r="45">
          <cell r="A45">
            <v>40</v>
          </cell>
          <cell r="B45" t="str">
            <v xml:space="preserve">X©y t­êng ®Çu cÇu chiÒu cao &lt;=2 VXM 100 </v>
          </cell>
          <cell r="C45" t="str">
            <v>m3</v>
          </cell>
          <cell r="D45">
            <v>1</v>
          </cell>
          <cell r="E45">
            <v>161.72</v>
          </cell>
          <cell r="F45">
            <v>0.45800000000000002</v>
          </cell>
          <cell r="K45">
            <v>0.5</v>
          </cell>
          <cell r="L45">
            <v>3.0000000000000001E-3</v>
          </cell>
          <cell r="BD45">
            <v>1.2</v>
          </cell>
          <cell r="BE45">
            <v>5.7000000000000002E-2</v>
          </cell>
          <cell r="BO45">
            <v>0.23</v>
          </cell>
        </row>
        <row r="46">
          <cell r="A46">
            <v>41</v>
          </cell>
          <cell r="B46" t="str">
            <v xml:space="preserve">X©y t­êng ®Çu cÇu chiÒu cao &gt;2 VXM 50 </v>
          </cell>
          <cell r="C46" t="str">
            <v>m3</v>
          </cell>
          <cell r="D46">
            <v>1</v>
          </cell>
          <cell r="E46">
            <v>89.47</v>
          </cell>
          <cell r="F46">
            <v>0.48299999999999998</v>
          </cell>
          <cell r="K46">
            <v>1.62</v>
          </cell>
          <cell r="L46">
            <v>0.01</v>
          </cell>
          <cell r="BD46">
            <v>1.2</v>
          </cell>
          <cell r="BE46">
            <v>5.7000000000000002E-2</v>
          </cell>
          <cell r="BO46">
            <v>0.46</v>
          </cell>
        </row>
        <row r="47">
          <cell r="A47">
            <v>42</v>
          </cell>
          <cell r="B47" t="str">
            <v xml:space="preserve">X©y t­êng ®Çu cÇu chiÒu cao &gt;2 VXM 75 </v>
          </cell>
          <cell r="C47" t="str">
            <v>m3</v>
          </cell>
          <cell r="D47">
            <v>1</v>
          </cell>
          <cell r="E47">
            <v>124.33</v>
          </cell>
          <cell r="F47">
            <v>0.47</v>
          </cell>
          <cell r="K47">
            <v>1.62</v>
          </cell>
          <cell r="L47">
            <v>0.01</v>
          </cell>
          <cell r="BD47">
            <v>1.2</v>
          </cell>
          <cell r="BE47">
            <v>5.7000000000000002E-2</v>
          </cell>
          <cell r="BO47">
            <v>0.46</v>
          </cell>
        </row>
        <row r="48">
          <cell r="A48">
            <v>43</v>
          </cell>
          <cell r="B48" t="str">
            <v xml:space="preserve">X©y t­êng ®Çu cÇu chiÒu cao &gt;2 VXM 100 </v>
          </cell>
          <cell r="C48" t="str">
            <v>m3</v>
          </cell>
          <cell r="D48">
            <v>1</v>
          </cell>
          <cell r="E48">
            <v>161.72</v>
          </cell>
          <cell r="F48">
            <v>0.45800000000000002</v>
          </cell>
          <cell r="K48">
            <v>1.62</v>
          </cell>
          <cell r="L48">
            <v>0.01</v>
          </cell>
          <cell r="BD48">
            <v>1.2</v>
          </cell>
          <cell r="BE48">
            <v>5.7000000000000002E-2</v>
          </cell>
          <cell r="BO48">
            <v>0.46</v>
          </cell>
        </row>
        <row r="49">
          <cell r="A49">
            <v>44</v>
          </cell>
          <cell r="B49" t="str">
            <v>X©y mÆt b»ng ®¸ héc VXM 50</v>
          </cell>
          <cell r="C49" t="str">
            <v>m3</v>
          </cell>
          <cell r="D49">
            <v>1</v>
          </cell>
          <cell r="E49">
            <v>89.47</v>
          </cell>
          <cell r="F49">
            <v>0.48299999999999998</v>
          </cell>
          <cell r="BD49">
            <v>1.2</v>
          </cell>
          <cell r="BE49">
            <v>5.7000000000000002E-2</v>
          </cell>
        </row>
        <row r="50">
          <cell r="A50">
            <v>45</v>
          </cell>
          <cell r="B50" t="str">
            <v>X©y mÆt b»ng ®¸ héc VXM 75</v>
          </cell>
          <cell r="C50" t="str">
            <v>m3</v>
          </cell>
          <cell r="D50">
            <v>1</v>
          </cell>
          <cell r="E50">
            <v>124.33</v>
          </cell>
          <cell r="F50">
            <v>0.47</v>
          </cell>
          <cell r="BD50">
            <v>1.2</v>
          </cell>
          <cell r="BE50">
            <v>5.7000000000000002E-2</v>
          </cell>
        </row>
        <row r="51">
          <cell r="A51">
            <v>46</v>
          </cell>
          <cell r="B51" t="str">
            <v>X©y mÆt b»ng ®¸ héc VXM 100</v>
          </cell>
          <cell r="C51" t="str">
            <v>m3</v>
          </cell>
          <cell r="D51">
            <v>1</v>
          </cell>
          <cell r="E51">
            <v>161.72</v>
          </cell>
          <cell r="F51">
            <v>0.45800000000000002</v>
          </cell>
          <cell r="BD51">
            <v>1.2</v>
          </cell>
          <cell r="BE51">
            <v>5.7000000000000002E-2</v>
          </cell>
        </row>
        <row r="52">
          <cell r="A52">
            <v>47</v>
          </cell>
          <cell r="B52" t="str">
            <v>X©y mÆt b»ng m¸i dèc th¼ng ®¸ héc VXM 50</v>
          </cell>
          <cell r="C52" t="str">
            <v>m3</v>
          </cell>
          <cell r="D52">
            <v>1</v>
          </cell>
          <cell r="E52">
            <v>89.47</v>
          </cell>
          <cell r="F52">
            <v>0.48299999999999998</v>
          </cell>
          <cell r="BD52">
            <v>1.2</v>
          </cell>
          <cell r="BE52">
            <v>5.7000000000000002E-2</v>
          </cell>
        </row>
        <row r="53">
          <cell r="A53">
            <v>48</v>
          </cell>
          <cell r="B53" t="str">
            <v>X©y mÆt b»ng m¸i dèc th¼ng ®¸ héc VXM 75</v>
          </cell>
          <cell r="C53" t="str">
            <v>m3</v>
          </cell>
          <cell r="D53">
            <v>1</v>
          </cell>
          <cell r="E53">
            <v>124.33</v>
          </cell>
          <cell r="F53">
            <v>0.47</v>
          </cell>
          <cell r="BD53">
            <v>1.2</v>
          </cell>
          <cell r="BE53">
            <v>5.7000000000000002E-2</v>
          </cell>
        </row>
        <row r="54">
          <cell r="A54">
            <v>49</v>
          </cell>
          <cell r="B54" t="str">
            <v>X©y mÆt b»ng m¸i dèc th¼ng ®¸ héc VXM 100</v>
          </cell>
          <cell r="C54" t="str">
            <v>m3</v>
          </cell>
          <cell r="D54">
            <v>1</v>
          </cell>
          <cell r="E54">
            <v>161.72</v>
          </cell>
          <cell r="F54">
            <v>0.45800000000000002</v>
          </cell>
          <cell r="BD54">
            <v>1.2</v>
          </cell>
          <cell r="BE54">
            <v>5.7000000000000002E-2</v>
          </cell>
        </row>
        <row r="55">
          <cell r="A55">
            <v>50</v>
          </cell>
          <cell r="B55" t="str">
            <v>X©y mÆt b»ng m¸i dèc cong ®¸ héc VXM 50</v>
          </cell>
          <cell r="C55" t="str">
            <v>m3</v>
          </cell>
          <cell r="D55">
            <v>1</v>
          </cell>
          <cell r="E55">
            <v>89.47</v>
          </cell>
          <cell r="F55">
            <v>0.48299999999999998</v>
          </cell>
          <cell r="V55">
            <v>0.51</v>
          </cell>
          <cell r="BD55">
            <v>1.2</v>
          </cell>
          <cell r="BE55">
            <v>5.7000000000000002E-2</v>
          </cell>
        </row>
        <row r="56">
          <cell r="A56">
            <v>51</v>
          </cell>
          <cell r="B56" t="str">
            <v>X©y mÆt b»ng m¸i dèc cong ®¸ héc VXM 75</v>
          </cell>
          <cell r="C56" t="str">
            <v>m3</v>
          </cell>
          <cell r="D56">
            <v>1</v>
          </cell>
          <cell r="E56">
            <v>124.33</v>
          </cell>
          <cell r="F56">
            <v>0.47</v>
          </cell>
          <cell r="V56">
            <v>0.51</v>
          </cell>
          <cell r="BD56">
            <v>1.2</v>
          </cell>
          <cell r="BE56">
            <v>5.7000000000000002E-2</v>
          </cell>
        </row>
        <row r="57">
          <cell r="A57">
            <v>52</v>
          </cell>
          <cell r="B57" t="str">
            <v>X©y mÆt b»ng m¸i dèc cong ®¸ héc VXM 100</v>
          </cell>
          <cell r="C57" t="str">
            <v>m3</v>
          </cell>
          <cell r="D57">
            <v>1</v>
          </cell>
          <cell r="E57">
            <v>161.72</v>
          </cell>
          <cell r="F57">
            <v>0.45800000000000002</v>
          </cell>
          <cell r="V57">
            <v>0.51</v>
          </cell>
          <cell r="BD57">
            <v>1.2</v>
          </cell>
          <cell r="BE57">
            <v>5.7000000000000002E-2</v>
          </cell>
        </row>
        <row r="58">
          <cell r="A58">
            <v>53</v>
          </cell>
          <cell r="B58" t="str">
            <v>X©y mãng g¹ch chØ VXM 50 dµy &lt;=33</v>
          </cell>
          <cell r="C58" t="str">
            <v>m3</v>
          </cell>
          <cell r="D58">
            <v>1</v>
          </cell>
          <cell r="E58">
            <v>66.709999999999994</v>
          </cell>
          <cell r="F58">
            <v>0.32500000000000001</v>
          </cell>
          <cell r="I58">
            <v>550</v>
          </cell>
        </row>
        <row r="59">
          <cell r="A59">
            <v>54</v>
          </cell>
          <cell r="B59" t="str">
            <v>X©y mãng g¹ch chØ VXM 75 dµy &lt;=33</v>
          </cell>
          <cell r="C59" t="str">
            <v>m3</v>
          </cell>
          <cell r="D59">
            <v>1</v>
          </cell>
          <cell r="E59">
            <v>92.81</v>
          </cell>
          <cell r="F59">
            <v>0.316</v>
          </cell>
          <cell r="I59">
            <v>550</v>
          </cell>
        </row>
        <row r="60">
          <cell r="A60">
            <v>55</v>
          </cell>
          <cell r="B60" t="str">
            <v>X©y mãng g¹ch chØ VXM 100 dµy &lt;=33</v>
          </cell>
          <cell r="C60" t="str">
            <v>m3</v>
          </cell>
          <cell r="D60">
            <v>1</v>
          </cell>
          <cell r="E60">
            <v>118.91</v>
          </cell>
          <cell r="F60">
            <v>0.30499999999999999</v>
          </cell>
          <cell r="I60">
            <v>550</v>
          </cell>
        </row>
        <row r="61">
          <cell r="A61">
            <v>56</v>
          </cell>
          <cell r="B61" t="str">
            <v>X©y mãng VXM 50 dµy &gt;33</v>
          </cell>
          <cell r="C61" t="str">
            <v>m3</v>
          </cell>
          <cell r="D61">
            <v>1</v>
          </cell>
          <cell r="E61">
            <v>69.010000000000005</v>
          </cell>
          <cell r="F61">
            <v>0.33600000000000002</v>
          </cell>
          <cell r="I61">
            <v>539</v>
          </cell>
        </row>
        <row r="62">
          <cell r="A62">
            <v>57</v>
          </cell>
          <cell r="B62" t="str">
            <v>X©y mãng VXM 75 dµy &gt;33</v>
          </cell>
          <cell r="C62" t="str">
            <v>m3</v>
          </cell>
          <cell r="D62">
            <v>1</v>
          </cell>
          <cell r="E62">
            <v>96.01</v>
          </cell>
          <cell r="F62">
            <v>0.33</v>
          </cell>
          <cell r="I62">
            <v>539</v>
          </cell>
        </row>
        <row r="63">
          <cell r="A63">
            <v>58</v>
          </cell>
          <cell r="B63" t="str">
            <v>X©y mãng VXM 100 dµy &gt;33</v>
          </cell>
          <cell r="C63" t="str">
            <v>m3</v>
          </cell>
          <cell r="D63">
            <v>1</v>
          </cell>
          <cell r="E63">
            <v>123</v>
          </cell>
          <cell r="F63">
            <v>0.315</v>
          </cell>
          <cell r="I63">
            <v>539</v>
          </cell>
        </row>
        <row r="64">
          <cell r="A64">
            <v>59</v>
          </cell>
          <cell r="B64" t="str">
            <v>X©y t­êng g¹ch&lt;= 11 VTH c¸t ®en  25 cao&lt;=4m</v>
          </cell>
          <cell r="C64" t="str">
            <v>m3</v>
          </cell>
          <cell r="D64">
            <v>1</v>
          </cell>
          <cell r="E64">
            <v>27.83</v>
          </cell>
          <cell r="G64">
            <v>0.26</v>
          </cell>
          <cell r="I64">
            <v>643</v>
          </cell>
          <cell r="J64">
            <v>21.35</v>
          </cell>
          <cell r="K64">
            <v>0.5</v>
          </cell>
          <cell r="L64">
            <v>3.0000000000000001E-3</v>
          </cell>
          <cell r="BO64">
            <v>0.23</v>
          </cell>
        </row>
        <row r="65">
          <cell r="A65">
            <v>60</v>
          </cell>
          <cell r="B65" t="str">
            <v>X©y t­êng g¹ch&lt;= 11 VTH c¸t ®en  50 cao&lt;=4m</v>
          </cell>
          <cell r="C65" t="str">
            <v>m3</v>
          </cell>
          <cell r="D65">
            <v>1</v>
          </cell>
          <cell r="E65">
            <v>51.76</v>
          </cell>
          <cell r="G65">
            <v>0.253</v>
          </cell>
          <cell r="I65">
            <v>643</v>
          </cell>
          <cell r="J65">
            <v>15.08</v>
          </cell>
          <cell r="K65">
            <v>0.5</v>
          </cell>
          <cell r="L65">
            <v>3.0000000000000001E-3</v>
          </cell>
          <cell r="BO65">
            <v>0.23</v>
          </cell>
        </row>
        <row r="66">
          <cell r="A66">
            <v>61</v>
          </cell>
          <cell r="B66" t="str">
            <v>X©y t­êng g¹ch&lt;= 11 VTH c¸t ®en  75 cao&lt;=4m</v>
          </cell>
          <cell r="C66" t="str">
            <v>m3</v>
          </cell>
          <cell r="D66">
            <v>1</v>
          </cell>
          <cell r="E66">
            <v>73.430000000000007</v>
          </cell>
          <cell r="G66">
            <v>0.246</v>
          </cell>
          <cell r="I66">
            <v>643</v>
          </cell>
          <cell r="J66">
            <v>10.32</v>
          </cell>
          <cell r="K66">
            <v>0.5</v>
          </cell>
          <cell r="L66">
            <v>3.0000000000000001E-3</v>
          </cell>
          <cell r="BO66">
            <v>0.23</v>
          </cell>
        </row>
        <row r="67">
          <cell r="A67">
            <v>62</v>
          </cell>
          <cell r="B67" t="str">
            <v>X©y t­êng g¹ch&lt;= 11 VXM c¸t vµng  50 cao&lt;=4m</v>
          </cell>
          <cell r="C67" t="str">
            <v>m3</v>
          </cell>
          <cell r="D67">
            <v>1</v>
          </cell>
          <cell r="E67">
            <v>52.91</v>
          </cell>
          <cell r="F67">
            <v>0.25800000000000001</v>
          </cell>
          <cell r="I67">
            <v>643</v>
          </cell>
          <cell r="K67">
            <v>0.5</v>
          </cell>
          <cell r="L67">
            <v>3.0000000000000001E-3</v>
          </cell>
          <cell r="BO67">
            <v>0.23</v>
          </cell>
        </row>
        <row r="68">
          <cell r="A68">
            <v>63</v>
          </cell>
          <cell r="B68" t="str">
            <v>X©y t­êng g¹ch&lt;= 11 VXM c¸t vµng  75 cao&lt;=4m</v>
          </cell>
          <cell r="C68" t="str">
            <v>m3</v>
          </cell>
          <cell r="D68">
            <v>1</v>
          </cell>
          <cell r="E68">
            <v>73.61</v>
          </cell>
          <cell r="F68">
            <v>0.251</v>
          </cell>
          <cell r="I68">
            <v>643</v>
          </cell>
          <cell r="K68">
            <v>0.5</v>
          </cell>
          <cell r="L68">
            <v>3.0000000000000001E-3</v>
          </cell>
          <cell r="BO68">
            <v>0.23</v>
          </cell>
        </row>
        <row r="69">
          <cell r="A69">
            <v>64</v>
          </cell>
          <cell r="B69" t="str">
            <v>X©y t­êng g¹ch&lt;= 11 VXM c¸t vµng  100 cao&lt;=4m</v>
          </cell>
          <cell r="C69" t="str">
            <v>m3</v>
          </cell>
          <cell r="D69">
            <v>1</v>
          </cell>
          <cell r="E69">
            <v>94.31</v>
          </cell>
          <cell r="F69">
            <v>0.24199999999999999</v>
          </cell>
          <cell r="I69">
            <v>643</v>
          </cell>
          <cell r="K69">
            <v>0.5</v>
          </cell>
          <cell r="L69">
            <v>3.0000000000000001E-3</v>
          </cell>
          <cell r="BO69">
            <v>0.23</v>
          </cell>
        </row>
        <row r="70">
          <cell r="A70">
            <v>65</v>
          </cell>
          <cell r="B70" t="str">
            <v>X©y t­êng g¹ch&lt;= 11 VTH c¸t ®en 25 cao&gt;4m</v>
          </cell>
          <cell r="C70" t="str">
            <v>m3</v>
          </cell>
          <cell r="D70">
            <v>1</v>
          </cell>
          <cell r="E70">
            <v>27.83</v>
          </cell>
          <cell r="G70">
            <v>0.26</v>
          </cell>
          <cell r="I70">
            <v>643</v>
          </cell>
          <cell r="J70">
            <v>21.35</v>
          </cell>
          <cell r="K70">
            <v>1.62</v>
          </cell>
          <cell r="L70">
            <v>0.01</v>
          </cell>
          <cell r="BO70">
            <v>0.46</v>
          </cell>
        </row>
        <row r="71">
          <cell r="A71">
            <v>66</v>
          </cell>
          <cell r="B71" t="str">
            <v>X©y t­êng g¹ch&lt;= 11 VTH c¸t ®en 50 cao&gt;4m</v>
          </cell>
          <cell r="C71" t="str">
            <v>m3</v>
          </cell>
          <cell r="D71">
            <v>1</v>
          </cell>
          <cell r="E71">
            <v>51.76</v>
          </cell>
          <cell r="G71">
            <v>0.253</v>
          </cell>
          <cell r="I71">
            <v>643</v>
          </cell>
          <cell r="J71">
            <v>15.08</v>
          </cell>
          <cell r="K71">
            <v>1.62</v>
          </cell>
          <cell r="L71">
            <v>0.01</v>
          </cell>
          <cell r="BO71">
            <v>0.46</v>
          </cell>
        </row>
        <row r="72">
          <cell r="A72">
            <v>67</v>
          </cell>
          <cell r="B72" t="str">
            <v>X©y t­êng g¹ch&lt;= 11 VTH c¸t ®en 75 cao&gt;4m</v>
          </cell>
          <cell r="C72" t="str">
            <v>m3</v>
          </cell>
          <cell r="D72">
            <v>1</v>
          </cell>
          <cell r="E72">
            <v>73.430000000000007</v>
          </cell>
          <cell r="G72">
            <v>0.246</v>
          </cell>
          <cell r="I72">
            <v>643</v>
          </cell>
          <cell r="J72">
            <v>10.32</v>
          </cell>
          <cell r="K72">
            <v>1.62</v>
          </cell>
          <cell r="L72">
            <v>0.01</v>
          </cell>
          <cell r="BO72">
            <v>0.46</v>
          </cell>
        </row>
        <row r="73">
          <cell r="A73">
            <v>68</v>
          </cell>
          <cell r="B73" t="str">
            <v>X©y t­êng g¹ch&lt;= 11 VXM c¸t vµng  50 cao&gt;4m</v>
          </cell>
          <cell r="C73" t="str">
            <v>m3</v>
          </cell>
          <cell r="D73">
            <v>1</v>
          </cell>
          <cell r="E73">
            <v>52.91</v>
          </cell>
          <cell r="F73">
            <v>0.25800000000000001</v>
          </cell>
          <cell r="I73">
            <v>643</v>
          </cell>
          <cell r="K73">
            <v>1.62</v>
          </cell>
          <cell r="L73">
            <v>0.01</v>
          </cell>
          <cell r="BO73">
            <v>0.46</v>
          </cell>
        </row>
        <row r="74">
          <cell r="A74">
            <v>69</v>
          </cell>
          <cell r="B74" t="str">
            <v>X©y t­êng g¹ch&lt;= 11 VXM c¸t vµng  75 cao&gt;4m</v>
          </cell>
          <cell r="C74" t="str">
            <v>m3</v>
          </cell>
          <cell r="D74">
            <v>1</v>
          </cell>
          <cell r="E74">
            <v>73.61</v>
          </cell>
          <cell r="F74">
            <v>0.251</v>
          </cell>
          <cell r="I74">
            <v>643</v>
          </cell>
          <cell r="K74">
            <v>1.62</v>
          </cell>
          <cell r="L74">
            <v>0.01</v>
          </cell>
          <cell r="BO74">
            <v>0.46</v>
          </cell>
        </row>
        <row r="75">
          <cell r="A75">
            <v>70</v>
          </cell>
          <cell r="B75" t="str">
            <v>X©y t­êng g¹ch&lt;= 11 VXM c¸t vµng  100 cao&gt;4m</v>
          </cell>
          <cell r="C75" t="str">
            <v>m3</v>
          </cell>
          <cell r="D75">
            <v>1</v>
          </cell>
          <cell r="E75">
            <v>94.31</v>
          </cell>
          <cell r="F75">
            <v>0.24199999999999999</v>
          </cell>
          <cell r="I75">
            <v>643</v>
          </cell>
          <cell r="K75">
            <v>1.62</v>
          </cell>
          <cell r="L75">
            <v>0.01</v>
          </cell>
          <cell r="BO75">
            <v>0.46</v>
          </cell>
        </row>
        <row r="76">
          <cell r="A76">
            <v>71</v>
          </cell>
          <cell r="B76" t="str">
            <v>X©y t­êng g¹ch &lt;=33 VTH c¸t ®en 25 cao&lt;=4m</v>
          </cell>
          <cell r="C76" t="str">
            <v>m3</v>
          </cell>
          <cell r="D76">
            <v>1</v>
          </cell>
          <cell r="E76">
            <v>35.090000000000003</v>
          </cell>
          <cell r="G76">
            <v>0.32800000000000001</v>
          </cell>
          <cell r="I76">
            <v>550</v>
          </cell>
          <cell r="J76">
            <v>26.92</v>
          </cell>
          <cell r="K76">
            <v>0.5</v>
          </cell>
          <cell r="L76">
            <v>3.0000000000000001E-3</v>
          </cell>
          <cell r="BO76">
            <v>0.23</v>
          </cell>
        </row>
        <row r="77">
          <cell r="A77">
            <v>72</v>
          </cell>
          <cell r="B77" t="str">
            <v>X©y t­êng g¹ch &lt;=33 VTH c¸t ®en 50 cao&lt;=4m</v>
          </cell>
          <cell r="C77" t="str">
            <v>m3</v>
          </cell>
          <cell r="D77">
            <v>1</v>
          </cell>
          <cell r="E77">
            <v>65.260000000000005</v>
          </cell>
          <cell r="G77">
            <v>0.31900000000000001</v>
          </cell>
          <cell r="I77">
            <v>550</v>
          </cell>
          <cell r="J77">
            <v>19.52</v>
          </cell>
          <cell r="K77">
            <v>0.5</v>
          </cell>
          <cell r="L77">
            <v>3.0000000000000001E-3</v>
          </cell>
          <cell r="BO77">
            <v>0.23</v>
          </cell>
        </row>
        <row r="78">
          <cell r="A78">
            <v>73</v>
          </cell>
          <cell r="B78" t="str">
            <v>X©y t­êng g¹ch &lt;=33 VTH c¸t ®en 75 cao&lt;=4m</v>
          </cell>
          <cell r="C78" t="str">
            <v>m3</v>
          </cell>
          <cell r="D78">
            <v>1</v>
          </cell>
          <cell r="E78">
            <v>92.58</v>
          </cell>
          <cell r="G78">
            <v>0.31</v>
          </cell>
          <cell r="I78">
            <v>550</v>
          </cell>
          <cell r="J78">
            <v>13.02</v>
          </cell>
          <cell r="K78">
            <v>0.5</v>
          </cell>
          <cell r="L78">
            <v>3.0000000000000001E-3</v>
          </cell>
          <cell r="BO78">
            <v>0.23</v>
          </cell>
        </row>
        <row r="79">
          <cell r="A79">
            <v>74</v>
          </cell>
          <cell r="B79" t="str">
            <v>X©y t­êng g¹ch&lt;= 33 VXM c¸t vµng  50 cao&lt;=4m</v>
          </cell>
          <cell r="C79" t="str">
            <v>m3</v>
          </cell>
          <cell r="D79">
            <v>1</v>
          </cell>
          <cell r="E79">
            <v>66.709999999999994</v>
          </cell>
          <cell r="F79">
            <v>0.32500000000000001</v>
          </cell>
          <cell r="I79">
            <v>550</v>
          </cell>
          <cell r="K79">
            <v>0.5</v>
          </cell>
          <cell r="L79">
            <v>3.0000000000000001E-3</v>
          </cell>
          <cell r="BO79">
            <v>0.23</v>
          </cell>
        </row>
        <row r="80">
          <cell r="A80">
            <v>75</v>
          </cell>
          <cell r="B80" t="str">
            <v>X©y t­êng g¹ch&lt;= 33 VXM c¸t vµng  75 cao&lt;=4m</v>
          </cell>
          <cell r="C80" t="str">
            <v>m3</v>
          </cell>
          <cell r="D80">
            <v>1</v>
          </cell>
          <cell r="E80">
            <v>92.81</v>
          </cell>
          <cell r="F80">
            <v>0.316</v>
          </cell>
          <cell r="I80">
            <v>550</v>
          </cell>
          <cell r="K80">
            <v>0.5</v>
          </cell>
          <cell r="L80">
            <v>3.0000000000000001E-3</v>
          </cell>
          <cell r="BO80">
            <v>0.23</v>
          </cell>
        </row>
        <row r="81">
          <cell r="A81">
            <v>76</v>
          </cell>
          <cell r="B81" t="str">
            <v>X©y t­êng g¹ch&lt;= 33 VXM c¸t vµng  100 cao&lt;=4m</v>
          </cell>
          <cell r="C81" t="str">
            <v>m3</v>
          </cell>
          <cell r="D81">
            <v>1</v>
          </cell>
          <cell r="E81">
            <v>118.91</v>
          </cell>
          <cell r="F81">
            <v>0.30499999999999999</v>
          </cell>
          <cell r="I81">
            <v>550</v>
          </cell>
          <cell r="K81">
            <v>0.5</v>
          </cell>
          <cell r="L81">
            <v>3.0000000000000001E-3</v>
          </cell>
          <cell r="BO81">
            <v>0.23</v>
          </cell>
        </row>
        <row r="82">
          <cell r="A82">
            <v>77</v>
          </cell>
          <cell r="B82" t="str">
            <v>X©y t­êng g¹ch &lt;=33 VTH c¸t ®en 25 cao&gt;4m</v>
          </cell>
          <cell r="C82" t="str">
            <v>m3</v>
          </cell>
          <cell r="D82">
            <v>1</v>
          </cell>
          <cell r="E82">
            <v>35.090000000000003</v>
          </cell>
          <cell r="G82">
            <v>0.32800000000000001</v>
          </cell>
          <cell r="I82">
            <v>550</v>
          </cell>
          <cell r="J82">
            <v>26.92</v>
          </cell>
          <cell r="K82">
            <v>1.62</v>
          </cell>
          <cell r="L82">
            <v>0.01</v>
          </cell>
          <cell r="BO82">
            <v>0.46</v>
          </cell>
        </row>
        <row r="83">
          <cell r="A83">
            <v>78</v>
          </cell>
          <cell r="B83" t="str">
            <v>X©y t­êng g¹ch &lt;=33 VTH c¸t ®en 50 cao&gt;4m</v>
          </cell>
          <cell r="C83" t="str">
            <v>m3</v>
          </cell>
          <cell r="D83">
            <v>1</v>
          </cell>
          <cell r="E83">
            <v>65.260000000000005</v>
          </cell>
          <cell r="G83">
            <v>0.31900000000000001</v>
          </cell>
          <cell r="I83">
            <v>550</v>
          </cell>
          <cell r="J83">
            <v>19.52</v>
          </cell>
          <cell r="K83">
            <v>1.62</v>
          </cell>
          <cell r="L83">
            <v>0.01</v>
          </cell>
          <cell r="BO83">
            <v>0.46</v>
          </cell>
        </row>
        <row r="84">
          <cell r="A84">
            <v>79</v>
          </cell>
          <cell r="B84" t="str">
            <v>X©y t­êng g¹ch &lt;=33 VTH c¸t ®en 75 cao&gt;4m</v>
          </cell>
          <cell r="C84" t="str">
            <v>m3</v>
          </cell>
          <cell r="D84">
            <v>1</v>
          </cell>
          <cell r="E84">
            <v>92.58</v>
          </cell>
          <cell r="G84">
            <v>0.31</v>
          </cell>
          <cell r="I84">
            <v>550</v>
          </cell>
          <cell r="J84">
            <v>13.02</v>
          </cell>
          <cell r="K84">
            <v>1.62</v>
          </cell>
          <cell r="L84">
            <v>0.01</v>
          </cell>
          <cell r="BO84">
            <v>0.46</v>
          </cell>
        </row>
        <row r="85">
          <cell r="A85">
            <v>80</v>
          </cell>
          <cell r="B85" t="str">
            <v>X©y t­êng g¹ch&lt;= 33 VXM c¸t vµng  50 cao&gt;4m</v>
          </cell>
          <cell r="C85" t="str">
            <v>m3</v>
          </cell>
          <cell r="D85">
            <v>1</v>
          </cell>
          <cell r="E85">
            <v>66.709999999999994</v>
          </cell>
          <cell r="F85">
            <v>0.32500000000000001</v>
          </cell>
          <cell r="BO85">
            <v>0.46</v>
          </cell>
        </row>
        <row r="86">
          <cell r="A86">
            <v>81</v>
          </cell>
          <cell r="B86" t="str">
            <v>X©y t­êng g¹ch&lt;= 33 VXM c¸t vµng  75 cao&gt;4m</v>
          </cell>
          <cell r="C86" t="str">
            <v>m3</v>
          </cell>
          <cell r="D86">
            <v>1</v>
          </cell>
          <cell r="E86">
            <v>92.81</v>
          </cell>
          <cell r="F86">
            <v>0.316</v>
          </cell>
          <cell r="BO86">
            <v>0.46</v>
          </cell>
        </row>
        <row r="87">
          <cell r="A87">
            <v>82</v>
          </cell>
          <cell r="B87" t="str">
            <v>X©y t­êng g¹ch&lt;= 33 VXM c¸t vµng  100 cao&gt;4m</v>
          </cell>
          <cell r="C87" t="str">
            <v>m3</v>
          </cell>
          <cell r="D87">
            <v>1</v>
          </cell>
          <cell r="E87">
            <v>118.91</v>
          </cell>
          <cell r="F87">
            <v>0.30499999999999999</v>
          </cell>
          <cell r="BO87">
            <v>0.46</v>
          </cell>
        </row>
        <row r="88">
          <cell r="A88">
            <v>83</v>
          </cell>
          <cell r="B88" t="str">
            <v>X©y t­êng g¹ch &gt;33 VTH c¸t ®en 25 cao&lt;=4m</v>
          </cell>
          <cell r="C88" t="str">
            <v>m3</v>
          </cell>
          <cell r="D88">
            <v>1</v>
          </cell>
          <cell r="E88">
            <v>36.299999999999997</v>
          </cell>
          <cell r="G88">
            <v>0.33900000000000002</v>
          </cell>
          <cell r="I88">
            <v>539</v>
          </cell>
          <cell r="J88">
            <v>27.85</v>
          </cell>
          <cell r="K88">
            <v>0.4</v>
          </cell>
          <cell r="L88">
            <v>2.3999999999999998E-3</v>
          </cell>
          <cell r="BO88">
            <v>0.2</v>
          </cell>
        </row>
        <row r="89">
          <cell r="A89">
            <v>84</v>
          </cell>
          <cell r="B89" t="str">
            <v>X©y t­êng g¹ch &gt;33 VTH c¸t ®en 50 cao&lt;=4m</v>
          </cell>
          <cell r="C89" t="str">
            <v>m3</v>
          </cell>
          <cell r="D89">
            <v>1</v>
          </cell>
          <cell r="E89">
            <v>67.510000000000005</v>
          </cell>
          <cell r="G89">
            <v>0.33</v>
          </cell>
          <cell r="I89">
            <v>539</v>
          </cell>
          <cell r="J89">
            <v>20.2</v>
          </cell>
          <cell r="K89">
            <v>0.4</v>
          </cell>
          <cell r="L89">
            <v>2.3999999999999998E-3</v>
          </cell>
          <cell r="BO89">
            <v>0.2</v>
          </cell>
        </row>
        <row r="90">
          <cell r="A90">
            <v>85</v>
          </cell>
          <cell r="B90" t="str">
            <v>X©y t­êng g¹ch &gt;33 VTH c¸t ®en 75 cao&lt;=4m</v>
          </cell>
          <cell r="C90" t="str">
            <v>m3</v>
          </cell>
          <cell r="D90">
            <v>1</v>
          </cell>
          <cell r="E90">
            <v>95.78</v>
          </cell>
          <cell r="G90">
            <v>0.32100000000000001</v>
          </cell>
          <cell r="I90">
            <v>539</v>
          </cell>
          <cell r="J90">
            <v>13.46</v>
          </cell>
          <cell r="K90">
            <v>0.4</v>
          </cell>
          <cell r="L90">
            <v>2.3999999999999998E-3</v>
          </cell>
          <cell r="BO90">
            <v>0.2</v>
          </cell>
        </row>
        <row r="91">
          <cell r="A91">
            <v>86</v>
          </cell>
          <cell r="B91" t="str">
            <v>X©y t­êng g¹ch&gt; 33 VXM c¸t vµng  50 cao&lt;=4m</v>
          </cell>
          <cell r="C91" t="str">
            <v>m3</v>
          </cell>
          <cell r="D91">
            <v>1</v>
          </cell>
          <cell r="E91">
            <v>69.010000000000005</v>
          </cell>
          <cell r="F91">
            <v>0.33600000000000002</v>
          </cell>
          <cell r="I91">
            <v>539</v>
          </cell>
          <cell r="K91">
            <v>0.4</v>
          </cell>
          <cell r="L91">
            <v>2.3999999999999998E-3</v>
          </cell>
          <cell r="BO91">
            <v>0.2</v>
          </cell>
        </row>
        <row r="92">
          <cell r="A92">
            <v>87</v>
          </cell>
          <cell r="B92" t="str">
            <v>X©y t­êng g¹ch&gt; 33 VXM c¸t vµng  75 cao&lt;=4m</v>
          </cell>
          <cell r="C92" t="str">
            <v>m3</v>
          </cell>
          <cell r="D92">
            <v>1</v>
          </cell>
          <cell r="E92">
            <v>96.01</v>
          </cell>
          <cell r="F92">
            <v>0.33</v>
          </cell>
          <cell r="I92">
            <v>539</v>
          </cell>
          <cell r="K92">
            <v>0.4</v>
          </cell>
          <cell r="L92">
            <v>2.3999999999999998E-3</v>
          </cell>
          <cell r="BO92">
            <v>0.2</v>
          </cell>
        </row>
        <row r="93">
          <cell r="A93">
            <v>88</v>
          </cell>
          <cell r="B93" t="str">
            <v>X©y t­êng g¹ch&gt; 33 VXM c¸t vµng  100 cao&lt;=4m</v>
          </cell>
          <cell r="C93" t="str">
            <v>m3</v>
          </cell>
          <cell r="D93">
            <v>1</v>
          </cell>
          <cell r="E93">
            <v>123</v>
          </cell>
          <cell r="F93">
            <v>0.315</v>
          </cell>
          <cell r="I93">
            <v>539</v>
          </cell>
          <cell r="K93">
            <v>0.4</v>
          </cell>
          <cell r="L93">
            <v>2.3999999999999998E-3</v>
          </cell>
          <cell r="BO93">
            <v>0.2</v>
          </cell>
        </row>
        <row r="94">
          <cell r="A94">
            <v>89</v>
          </cell>
          <cell r="B94" t="str">
            <v>X©y t­êng g¹ch &gt;33 VTH c¸t ®en 25 cao&gt;4m</v>
          </cell>
          <cell r="C94" t="str">
            <v>m3</v>
          </cell>
          <cell r="D94">
            <v>1</v>
          </cell>
          <cell r="E94">
            <v>36.299999999999997</v>
          </cell>
          <cell r="G94">
            <v>0.33900000000000002</v>
          </cell>
          <cell r="I94">
            <v>539</v>
          </cell>
          <cell r="J94">
            <v>27.85</v>
          </cell>
          <cell r="K94">
            <v>1.1599999999999999</v>
          </cell>
          <cell r="L94">
            <v>8.0000000000000002E-3</v>
          </cell>
          <cell r="BO94">
            <v>0.35</v>
          </cell>
        </row>
        <row r="95">
          <cell r="A95">
            <v>90</v>
          </cell>
          <cell r="B95" t="str">
            <v>X©y t­êng g¹ch &gt;33 VTH c¸t ®en 50 cao&gt;4m</v>
          </cell>
          <cell r="C95" t="str">
            <v>m3</v>
          </cell>
          <cell r="D95">
            <v>1</v>
          </cell>
          <cell r="E95">
            <v>67.510000000000005</v>
          </cell>
          <cell r="G95">
            <v>0.33</v>
          </cell>
          <cell r="I95">
            <v>539</v>
          </cell>
          <cell r="J95">
            <v>20.2</v>
          </cell>
          <cell r="K95">
            <v>1.1599999999999999</v>
          </cell>
          <cell r="L95">
            <v>8.0000000000000002E-3</v>
          </cell>
          <cell r="BO95">
            <v>0.35</v>
          </cell>
        </row>
        <row r="96">
          <cell r="A96">
            <v>91</v>
          </cell>
          <cell r="B96" t="str">
            <v>X©y t­êng g¹ch &gt;33 VTH c¸t ®en 75 cao&gt;4m</v>
          </cell>
          <cell r="C96" t="str">
            <v>m3</v>
          </cell>
          <cell r="D96">
            <v>1</v>
          </cell>
          <cell r="E96">
            <v>95.78</v>
          </cell>
          <cell r="G96">
            <v>0.32100000000000001</v>
          </cell>
          <cell r="I96">
            <v>539</v>
          </cell>
          <cell r="J96">
            <v>13.46</v>
          </cell>
          <cell r="K96">
            <v>1.1599999999999999</v>
          </cell>
          <cell r="L96">
            <v>8.0000000000000002E-3</v>
          </cell>
          <cell r="BO96">
            <v>0.35</v>
          </cell>
        </row>
        <row r="97">
          <cell r="A97">
            <v>92</v>
          </cell>
          <cell r="B97" t="str">
            <v>X©y t­êng g¹ch&gt; 33 VXM c¸t vµng  50 cao&gt;4m</v>
          </cell>
          <cell r="C97" t="str">
            <v>m3</v>
          </cell>
          <cell r="D97">
            <v>1</v>
          </cell>
          <cell r="E97">
            <v>69.010000000000005</v>
          </cell>
          <cell r="F97">
            <v>0.33600000000000002</v>
          </cell>
          <cell r="I97">
            <v>539</v>
          </cell>
          <cell r="K97">
            <v>1.1599999999999999</v>
          </cell>
          <cell r="L97">
            <v>8.0000000000000002E-3</v>
          </cell>
          <cell r="BO97">
            <v>0.35</v>
          </cell>
        </row>
        <row r="98">
          <cell r="A98">
            <v>93</v>
          </cell>
          <cell r="B98" t="str">
            <v>X©y t­êng g¹ch&gt; 33 VXM c¸t vµng  75 cao&gt;4m</v>
          </cell>
          <cell r="C98" t="str">
            <v>m3</v>
          </cell>
          <cell r="D98">
            <v>1</v>
          </cell>
          <cell r="E98">
            <v>96.01</v>
          </cell>
          <cell r="F98">
            <v>0.33</v>
          </cell>
          <cell r="I98">
            <v>539</v>
          </cell>
          <cell r="K98">
            <v>1.1599999999999999</v>
          </cell>
          <cell r="L98">
            <v>8.0000000000000002E-3</v>
          </cell>
          <cell r="BO98">
            <v>0.35</v>
          </cell>
        </row>
        <row r="99">
          <cell r="A99">
            <v>94</v>
          </cell>
          <cell r="B99" t="str">
            <v>X©y t­êng g¹ch&gt; 33 VXM c¸t vµng  100 cao&gt;4m</v>
          </cell>
          <cell r="C99" t="str">
            <v>m3</v>
          </cell>
          <cell r="D99">
            <v>1</v>
          </cell>
          <cell r="E99">
            <v>123</v>
          </cell>
          <cell r="F99">
            <v>0.315</v>
          </cell>
          <cell r="I99">
            <v>539</v>
          </cell>
          <cell r="K99">
            <v>1.1599999999999999</v>
          </cell>
          <cell r="L99">
            <v>8.0000000000000002E-3</v>
          </cell>
          <cell r="BO99">
            <v>0.35</v>
          </cell>
        </row>
        <row r="100">
          <cell r="A100">
            <v>95</v>
          </cell>
          <cell r="B100" t="str">
            <v>X©y cét, trô ®éc lËp VTH c¸t ®en 25 cao&lt;=4m</v>
          </cell>
          <cell r="C100" t="str">
            <v>m3</v>
          </cell>
          <cell r="D100">
            <v>1</v>
          </cell>
          <cell r="E100">
            <v>36.299999999999997</v>
          </cell>
          <cell r="G100">
            <v>0.33900000000000002</v>
          </cell>
          <cell r="I100">
            <v>539</v>
          </cell>
          <cell r="J100">
            <v>27.85</v>
          </cell>
          <cell r="K100">
            <v>0.5</v>
          </cell>
          <cell r="L100">
            <v>3.0000000000000001E-3</v>
          </cell>
          <cell r="BO100">
            <v>0.23</v>
          </cell>
        </row>
        <row r="101">
          <cell r="A101">
            <v>96</v>
          </cell>
          <cell r="B101" t="str">
            <v>X©y cét, trô ®éc lËp VTH c¸t ®en 50 cao&lt;=4m</v>
          </cell>
          <cell r="C101" t="str">
            <v>m3</v>
          </cell>
          <cell r="D101">
            <v>1</v>
          </cell>
          <cell r="E101">
            <v>67.510000000000005</v>
          </cell>
          <cell r="G101">
            <v>0.33</v>
          </cell>
          <cell r="I101">
            <v>539</v>
          </cell>
          <cell r="J101">
            <v>20.2</v>
          </cell>
          <cell r="K101">
            <v>0.5</v>
          </cell>
          <cell r="L101">
            <v>3.0000000000000001E-3</v>
          </cell>
          <cell r="BO101">
            <v>0.23</v>
          </cell>
        </row>
        <row r="102">
          <cell r="A102">
            <v>97</v>
          </cell>
          <cell r="B102" t="str">
            <v>X©y cét, trô ®éc lËp VTH c¸t ®en 75 cao&lt;=4m</v>
          </cell>
          <cell r="C102" t="str">
            <v>m3</v>
          </cell>
          <cell r="D102">
            <v>1</v>
          </cell>
          <cell r="E102">
            <v>95.78</v>
          </cell>
          <cell r="G102">
            <v>0.32100000000000001</v>
          </cell>
          <cell r="I102">
            <v>539</v>
          </cell>
          <cell r="J102">
            <v>13.46</v>
          </cell>
          <cell r="K102">
            <v>0.5</v>
          </cell>
          <cell r="L102">
            <v>3.0000000000000001E-3</v>
          </cell>
          <cell r="BO102">
            <v>0.23</v>
          </cell>
        </row>
        <row r="103">
          <cell r="A103">
            <v>98</v>
          </cell>
          <cell r="B103" t="str">
            <v>X©y cét trô ®éc lËp VXM c¸t vµng  50 cao&lt;=4m</v>
          </cell>
          <cell r="C103" t="str">
            <v>m3</v>
          </cell>
          <cell r="D103">
            <v>1</v>
          </cell>
          <cell r="E103">
            <v>69.010000000000005</v>
          </cell>
          <cell r="F103">
            <v>0.33600000000000002</v>
          </cell>
          <cell r="I103">
            <v>539</v>
          </cell>
          <cell r="K103">
            <v>0.5</v>
          </cell>
          <cell r="L103">
            <v>3.0000000000000001E-3</v>
          </cell>
          <cell r="BO103">
            <v>3.0000000000000001E-3</v>
          </cell>
        </row>
        <row r="104">
          <cell r="A104">
            <v>99</v>
          </cell>
          <cell r="B104" t="str">
            <v>X©y cét trô ®éc lËp VXM c¸t vµng  75 cao&lt;=4m</v>
          </cell>
          <cell r="C104" t="str">
            <v>m3</v>
          </cell>
          <cell r="D104">
            <v>1</v>
          </cell>
          <cell r="E104">
            <v>96.01</v>
          </cell>
          <cell r="F104">
            <v>0.33</v>
          </cell>
          <cell r="I104">
            <v>539</v>
          </cell>
          <cell r="K104">
            <v>0.5</v>
          </cell>
          <cell r="L104">
            <v>3.0000000000000001E-3</v>
          </cell>
          <cell r="BO104">
            <v>3.0000000000000001E-3</v>
          </cell>
        </row>
        <row r="105">
          <cell r="A105">
            <v>100</v>
          </cell>
          <cell r="B105" t="str">
            <v>X©y cét trô ®éc lËp VXM c¸t vµng 100 cao&lt;=4m</v>
          </cell>
          <cell r="C105" t="str">
            <v>m3</v>
          </cell>
          <cell r="D105">
            <v>1</v>
          </cell>
          <cell r="E105">
            <v>123</v>
          </cell>
          <cell r="F105">
            <v>0.315</v>
          </cell>
          <cell r="I105">
            <v>539</v>
          </cell>
          <cell r="K105">
            <v>0.5</v>
          </cell>
          <cell r="L105">
            <v>3.0000000000000001E-3</v>
          </cell>
          <cell r="BO105">
            <v>3.0000000000000001E-3</v>
          </cell>
        </row>
        <row r="106">
          <cell r="A106">
            <v>101</v>
          </cell>
          <cell r="B106" t="str">
            <v>X©y cét, trô ®éc lËp VTH c¸t ®en 25 cao&gt;4</v>
          </cell>
          <cell r="C106" t="str">
            <v>m3</v>
          </cell>
          <cell r="D106">
            <v>1</v>
          </cell>
          <cell r="E106">
            <v>36.299999999999997</v>
          </cell>
          <cell r="G106">
            <v>0.33900000000000002</v>
          </cell>
          <cell r="I106">
            <v>539</v>
          </cell>
          <cell r="J106">
            <v>27.85</v>
          </cell>
          <cell r="K106">
            <v>1.62</v>
          </cell>
          <cell r="L106">
            <v>0.01</v>
          </cell>
          <cell r="BO106">
            <v>0.46</v>
          </cell>
        </row>
        <row r="107">
          <cell r="A107">
            <v>102</v>
          </cell>
          <cell r="B107" t="str">
            <v>X©y cét, trô ®éc lËp VTH c¸t ®en 50 cao&gt;4</v>
          </cell>
          <cell r="C107" t="str">
            <v>m3</v>
          </cell>
          <cell r="D107">
            <v>1</v>
          </cell>
          <cell r="E107">
            <v>67.510000000000005</v>
          </cell>
          <cell r="G107">
            <v>0.33</v>
          </cell>
          <cell r="I107">
            <v>539</v>
          </cell>
          <cell r="J107">
            <v>20.2</v>
          </cell>
          <cell r="K107">
            <v>1.62</v>
          </cell>
          <cell r="L107">
            <v>0.01</v>
          </cell>
          <cell r="BO107">
            <v>0.46</v>
          </cell>
        </row>
        <row r="108">
          <cell r="A108">
            <v>103</v>
          </cell>
          <cell r="B108" t="str">
            <v>X©y cét, trô ®éc lËp VTH c¸t ®en 75 cao&gt;4</v>
          </cell>
          <cell r="C108" t="str">
            <v>m3</v>
          </cell>
          <cell r="D108">
            <v>1</v>
          </cell>
          <cell r="E108">
            <v>95.78</v>
          </cell>
          <cell r="G108">
            <v>0.32100000000000001</v>
          </cell>
          <cell r="I108">
            <v>539</v>
          </cell>
          <cell r="J108">
            <v>13.46</v>
          </cell>
          <cell r="K108">
            <v>1.62</v>
          </cell>
          <cell r="L108">
            <v>0.01</v>
          </cell>
          <cell r="BO108">
            <v>0.46</v>
          </cell>
        </row>
        <row r="109">
          <cell r="A109">
            <v>104</v>
          </cell>
          <cell r="B109" t="str">
            <v>X©y cét trô ®éc lËp VXM c¸t vµng  50 cao&gt;4m</v>
          </cell>
          <cell r="C109" t="str">
            <v>m3</v>
          </cell>
          <cell r="D109">
            <v>1</v>
          </cell>
          <cell r="E109">
            <v>69.010000000000005</v>
          </cell>
          <cell r="F109">
            <v>0.33600000000000002</v>
          </cell>
          <cell r="I109">
            <v>539</v>
          </cell>
          <cell r="K109">
            <v>1.62</v>
          </cell>
          <cell r="L109">
            <v>0.01</v>
          </cell>
          <cell r="BO109">
            <v>0.46</v>
          </cell>
        </row>
        <row r="110">
          <cell r="A110">
            <v>105</v>
          </cell>
          <cell r="B110" t="str">
            <v>X©y cét trô ®éc lËp VXM c¸t vµng  75 cao&gt;4m</v>
          </cell>
          <cell r="C110" t="str">
            <v>m3</v>
          </cell>
          <cell r="D110">
            <v>1</v>
          </cell>
          <cell r="E110">
            <v>96.01</v>
          </cell>
          <cell r="F110">
            <v>0.33</v>
          </cell>
          <cell r="I110">
            <v>539</v>
          </cell>
          <cell r="K110">
            <v>1.62</v>
          </cell>
          <cell r="L110">
            <v>0.01</v>
          </cell>
          <cell r="BO110">
            <v>0.46</v>
          </cell>
        </row>
        <row r="111">
          <cell r="A111">
            <v>106</v>
          </cell>
          <cell r="B111" t="str">
            <v>X©y cét trô ®éc lËp VXM c¸t vµng 100 cao&gt;4m</v>
          </cell>
          <cell r="C111" t="str">
            <v>m3</v>
          </cell>
          <cell r="D111">
            <v>1</v>
          </cell>
          <cell r="E111">
            <v>123</v>
          </cell>
          <cell r="F111">
            <v>0.315</v>
          </cell>
          <cell r="I111">
            <v>539</v>
          </cell>
          <cell r="K111">
            <v>1.62</v>
          </cell>
          <cell r="L111">
            <v>0.01</v>
          </cell>
          <cell r="BO111">
            <v>0.46</v>
          </cell>
        </row>
        <row r="112">
          <cell r="A112">
            <v>107</v>
          </cell>
          <cell r="B112" t="str">
            <v>X©y t­êng cong nghiªn vÆn vá ®ç&lt;= 33 VTH c¸t ®en  25 &lt;=4m</v>
          </cell>
          <cell r="C112" t="str">
            <v>m3</v>
          </cell>
          <cell r="D112">
            <v>1</v>
          </cell>
          <cell r="E112">
            <v>35.090000000000003</v>
          </cell>
          <cell r="G112">
            <v>0.32800000000000001</v>
          </cell>
          <cell r="I112">
            <v>550</v>
          </cell>
          <cell r="J112">
            <v>26.92</v>
          </cell>
          <cell r="K112">
            <v>0.5</v>
          </cell>
          <cell r="L112">
            <v>3.0000000000000001E-3</v>
          </cell>
          <cell r="BO112">
            <v>0.23</v>
          </cell>
        </row>
        <row r="113">
          <cell r="A113">
            <v>108</v>
          </cell>
          <cell r="B113" t="str">
            <v>X©y t­êng cong nghiªn vÆn vá ®ç&lt;= 33 VTH c¸t ®en  50 &lt;=4m</v>
          </cell>
          <cell r="C113" t="str">
            <v>m3</v>
          </cell>
          <cell r="D113">
            <v>1</v>
          </cell>
          <cell r="E113">
            <v>65.260000000000005</v>
          </cell>
          <cell r="G113">
            <v>0.31900000000000001</v>
          </cell>
          <cell r="I113">
            <v>550</v>
          </cell>
          <cell r="J113">
            <v>19.52</v>
          </cell>
          <cell r="K113">
            <v>0.5</v>
          </cell>
          <cell r="L113">
            <v>3.0000000000000001E-3</v>
          </cell>
          <cell r="BO113">
            <v>0.23</v>
          </cell>
        </row>
        <row r="114">
          <cell r="A114">
            <v>109</v>
          </cell>
          <cell r="B114" t="str">
            <v>X©y t­êng cong nghiªn vÆn vá ®ç&lt;= 33 VTH c¸t ®en  75 &lt;=4m</v>
          </cell>
          <cell r="C114" t="str">
            <v>m3</v>
          </cell>
          <cell r="D114">
            <v>1</v>
          </cell>
          <cell r="E114">
            <v>92.58</v>
          </cell>
          <cell r="G114">
            <v>0.31</v>
          </cell>
          <cell r="I114">
            <v>550</v>
          </cell>
          <cell r="J114">
            <v>13.02</v>
          </cell>
          <cell r="K114">
            <v>0.5</v>
          </cell>
          <cell r="L114">
            <v>3.0000000000000001E-3</v>
          </cell>
          <cell r="BO114">
            <v>0.23</v>
          </cell>
        </row>
        <row r="115">
          <cell r="A115">
            <v>110</v>
          </cell>
          <cell r="B115" t="str">
            <v>X©y t­êng cong nghiªn vÆn vá ®ç&lt;= 33 XMC c¸t vµng  50 &lt;=4m</v>
          </cell>
          <cell r="C115" t="str">
            <v>m3</v>
          </cell>
          <cell r="D115">
            <v>1</v>
          </cell>
          <cell r="E115">
            <v>66.709999999999994</v>
          </cell>
          <cell r="F115">
            <v>0.32500000000000001</v>
          </cell>
          <cell r="I115">
            <v>550</v>
          </cell>
          <cell r="K115">
            <v>0.5</v>
          </cell>
          <cell r="L115">
            <v>3.0000000000000001E-3</v>
          </cell>
          <cell r="BO115">
            <v>0.23</v>
          </cell>
        </row>
        <row r="116">
          <cell r="A116">
            <v>111</v>
          </cell>
          <cell r="B116" t="str">
            <v>X©y t­êng cong nghiªn vÆn vá ®ç&lt;= 33 XMC c¸t vµng  75 &lt;=4m</v>
          </cell>
          <cell r="C116" t="str">
            <v>m3</v>
          </cell>
          <cell r="D116">
            <v>1</v>
          </cell>
          <cell r="E116">
            <v>92.81</v>
          </cell>
          <cell r="F116">
            <v>0.316</v>
          </cell>
          <cell r="I116">
            <v>550</v>
          </cell>
          <cell r="K116">
            <v>0.5</v>
          </cell>
          <cell r="L116">
            <v>3.0000000000000001E-3</v>
          </cell>
          <cell r="BO116">
            <v>0.23</v>
          </cell>
        </row>
        <row r="117">
          <cell r="A117">
            <v>112</v>
          </cell>
          <cell r="B117" t="str">
            <v>X©y t­êng cong nghiªn vÆn vá ®ç&lt;= 33VMC c¸t vµng100 &lt;=4m</v>
          </cell>
          <cell r="C117" t="str">
            <v>m3</v>
          </cell>
          <cell r="D117">
            <v>1</v>
          </cell>
          <cell r="E117">
            <v>118.91</v>
          </cell>
          <cell r="F117">
            <v>0.30499999999999999</v>
          </cell>
          <cell r="I117">
            <v>550</v>
          </cell>
          <cell r="K117">
            <v>0.5</v>
          </cell>
          <cell r="L117">
            <v>3.0000000000000001E-3</v>
          </cell>
          <cell r="BO117">
            <v>0.23</v>
          </cell>
        </row>
        <row r="118">
          <cell r="A118">
            <v>113</v>
          </cell>
          <cell r="B118" t="str">
            <v>X©y t­êng cong nghiªn vÆn vá ®ç&lt;= 33 VTH c¸t ®en  25 &gt;4m</v>
          </cell>
          <cell r="C118" t="str">
            <v>m3</v>
          </cell>
          <cell r="D118">
            <v>1</v>
          </cell>
          <cell r="E118">
            <v>35.090000000000003</v>
          </cell>
          <cell r="G118">
            <v>0.32800000000000001</v>
          </cell>
          <cell r="I118">
            <v>550</v>
          </cell>
          <cell r="J118">
            <v>26.92</v>
          </cell>
          <cell r="K118">
            <v>1.62</v>
          </cell>
          <cell r="L118">
            <v>0.01</v>
          </cell>
          <cell r="BO118">
            <v>0.46</v>
          </cell>
        </row>
        <row r="119">
          <cell r="A119">
            <v>114</v>
          </cell>
          <cell r="B119" t="str">
            <v>X©y t­êng cong nghiªn vÆn vá ®ç&lt;= 33 VTH c¸t ®en  50 &gt;4m</v>
          </cell>
          <cell r="C119" t="str">
            <v>m3</v>
          </cell>
          <cell r="D119">
            <v>1</v>
          </cell>
          <cell r="E119">
            <v>65.260000000000005</v>
          </cell>
          <cell r="G119">
            <v>0.31900000000000001</v>
          </cell>
          <cell r="I119">
            <v>550</v>
          </cell>
          <cell r="J119">
            <v>19.52</v>
          </cell>
          <cell r="K119">
            <v>1.62</v>
          </cell>
          <cell r="L119">
            <v>0.01</v>
          </cell>
          <cell r="BO119">
            <v>0.46</v>
          </cell>
        </row>
        <row r="120">
          <cell r="A120">
            <v>115</v>
          </cell>
          <cell r="B120" t="str">
            <v>X©y t­êng cong nghiªn vÆn vá ®ç&lt;= 33 VTH c¸t ®en  75 &gt;4m</v>
          </cell>
          <cell r="C120" t="str">
            <v>m3</v>
          </cell>
          <cell r="D120">
            <v>1</v>
          </cell>
          <cell r="E120">
            <v>92.58</v>
          </cell>
          <cell r="G120">
            <v>0.31</v>
          </cell>
          <cell r="I120">
            <v>550</v>
          </cell>
          <cell r="J120">
            <v>13.02</v>
          </cell>
          <cell r="K120">
            <v>1.62</v>
          </cell>
          <cell r="L120">
            <v>0.01</v>
          </cell>
          <cell r="BO120">
            <v>0.46</v>
          </cell>
        </row>
        <row r="121">
          <cell r="A121">
            <v>116</v>
          </cell>
          <cell r="B121" t="str">
            <v>X©y t­êng cong nghiªn vÆn vá ®ç&lt;= 33 XMC c¸t vµng  50 &gt;4m</v>
          </cell>
          <cell r="C121" t="str">
            <v>m3</v>
          </cell>
          <cell r="D121">
            <v>1</v>
          </cell>
          <cell r="E121">
            <v>66.709999999999994</v>
          </cell>
          <cell r="F121">
            <v>0.32500000000000001</v>
          </cell>
          <cell r="I121">
            <v>550</v>
          </cell>
          <cell r="K121">
            <v>1.62</v>
          </cell>
          <cell r="L121">
            <v>0.01</v>
          </cell>
          <cell r="BO121">
            <v>0.46</v>
          </cell>
        </row>
        <row r="122">
          <cell r="A122">
            <v>117</v>
          </cell>
          <cell r="B122" t="str">
            <v>X©y t­êng cong nghiªn vÆn vá ®ç&lt;= 33 XMC c¸t vµng  75 &gt;4m</v>
          </cell>
          <cell r="C122" t="str">
            <v>m3</v>
          </cell>
          <cell r="D122">
            <v>1</v>
          </cell>
          <cell r="E122">
            <v>92.81</v>
          </cell>
          <cell r="F122">
            <v>0.316</v>
          </cell>
          <cell r="I122">
            <v>550</v>
          </cell>
          <cell r="K122">
            <v>1.62</v>
          </cell>
          <cell r="L122">
            <v>0.01</v>
          </cell>
          <cell r="BO122">
            <v>0.46</v>
          </cell>
        </row>
        <row r="123">
          <cell r="A123">
            <v>118</v>
          </cell>
          <cell r="B123" t="str">
            <v>X©y t­êng cong nghiªn vÆn vá ®ç&lt;= 33VMC c¸t vµng100 &gt;4m</v>
          </cell>
          <cell r="C123" t="str">
            <v>m3</v>
          </cell>
          <cell r="D123">
            <v>1</v>
          </cell>
          <cell r="E123">
            <v>118.91</v>
          </cell>
          <cell r="F123">
            <v>0.30499999999999999</v>
          </cell>
          <cell r="I123">
            <v>550</v>
          </cell>
          <cell r="K123">
            <v>1.62</v>
          </cell>
          <cell r="L123">
            <v>0.01</v>
          </cell>
          <cell r="BO123">
            <v>0.46</v>
          </cell>
        </row>
        <row r="124">
          <cell r="A124">
            <v>119</v>
          </cell>
          <cell r="B124" t="str">
            <v>X©y t­êng cong nghiªn vÆn vá ®ç&gt; 33 VTH c¸t ®en  25 &lt;=4m</v>
          </cell>
          <cell r="C124" t="str">
            <v>m3</v>
          </cell>
          <cell r="D124">
            <v>1</v>
          </cell>
          <cell r="E124">
            <v>36.299999999999997</v>
          </cell>
          <cell r="G124">
            <v>0.33900000000000002</v>
          </cell>
          <cell r="I124">
            <v>539</v>
          </cell>
          <cell r="K124">
            <v>0.4</v>
          </cell>
          <cell r="L124">
            <v>2.3999999999999998E-3</v>
          </cell>
          <cell r="BO124">
            <v>0.2</v>
          </cell>
        </row>
        <row r="125">
          <cell r="A125">
            <v>120</v>
          </cell>
          <cell r="B125" t="str">
            <v>X©y t­êng cong nghiªn vÆn vá ®ç&gt; 33 VTH c¸t ®en  50 &lt;=4m</v>
          </cell>
          <cell r="C125" t="str">
            <v>m3</v>
          </cell>
          <cell r="D125">
            <v>1</v>
          </cell>
          <cell r="E125">
            <v>67.510000000000005</v>
          </cell>
          <cell r="G125">
            <v>0.33</v>
          </cell>
          <cell r="I125">
            <v>539</v>
          </cell>
          <cell r="K125">
            <v>0.4</v>
          </cell>
          <cell r="L125">
            <v>2.3999999999999998E-3</v>
          </cell>
          <cell r="BO125">
            <v>0.2</v>
          </cell>
        </row>
        <row r="126">
          <cell r="A126">
            <v>121</v>
          </cell>
          <cell r="B126" t="str">
            <v>X©y t­êng cong nghiªn vÆn vá ®ç&gt; 33 VTH c¸t ®en  75 &lt;=4m</v>
          </cell>
          <cell r="C126" t="str">
            <v>m3</v>
          </cell>
          <cell r="D126">
            <v>1</v>
          </cell>
          <cell r="E126">
            <v>95.78</v>
          </cell>
          <cell r="G126">
            <v>0.32100000000000001</v>
          </cell>
          <cell r="I126">
            <v>539</v>
          </cell>
          <cell r="K126">
            <v>0.4</v>
          </cell>
          <cell r="L126">
            <v>2.3999999999999998E-3</v>
          </cell>
          <cell r="BO126">
            <v>0.2</v>
          </cell>
        </row>
        <row r="127">
          <cell r="A127">
            <v>122</v>
          </cell>
          <cell r="B127" t="str">
            <v>X©y t­êng cong nghiªn vÆn vá ®ç&gt; 33 XMC c¸t vµng  50 &lt;=4m</v>
          </cell>
          <cell r="C127" t="str">
            <v>m3</v>
          </cell>
          <cell r="D127">
            <v>1</v>
          </cell>
          <cell r="F127">
            <v>69.010000000000005</v>
          </cell>
          <cell r="I127">
            <v>539</v>
          </cell>
          <cell r="K127">
            <v>0.4</v>
          </cell>
          <cell r="L127">
            <v>2.3999999999999998E-3</v>
          </cell>
          <cell r="BO127">
            <v>0.2</v>
          </cell>
        </row>
        <row r="128">
          <cell r="A128">
            <v>123</v>
          </cell>
          <cell r="B128" t="str">
            <v>X©y t­êng cong nghiªn vÆn vá ®ç&gt; 33 XMC c¸t vµng  75 &lt;=4m</v>
          </cell>
          <cell r="C128" t="str">
            <v>m3</v>
          </cell>
          <cell r="D128">
            <v>1</v>
          </cell>
          <cell r="F128">
            <v>96.01</v>
          </cell>
          <cell r="I128">
            <v>539</v>
          </cell>
          <cell r="K128">
            <v>0.4</v>
          </cell>
          <cell r="L128">
            <v>2.3999999999999998E-3</v>
          </cell>
          <cell r="BO128">
            <v>0.2</v>
          </cell>
        </row>
        <row r="129">
          <cell r="A129">
            <v>124</v>
          </cell>
          <cell r="B129" t="str">
            <v>X©y t­êng cong nghiªn vÆn vá ®ç&gt; 33VMC c¸t vµng100 &lt;=4m</v>
          </cell>
          <cell r="C129" t="str">
            <v>m3</v>
          </cell>
          <cell r="D129">
            <v>1</v>
          </cell>
          <cell r="F129">
            <v>123</v>
          </cell>
          <cell r="I129">
            <v>539</v>
          </cell>
          <cell r="K129">
            <v>0.4</v>
          </cell>
          <cell r="L129">
            <v>2.3999999999999998E-3</v>
          </cell>
          <cell r="BO129">
            <v>0.2</v>
          </cell>
        </row>
        <row r="130">
          <cell r="A130">
            <v>125</v>
          </cell>
          <cell r="B130" t="str">
            <v>X©y t­êng cong nghiªn vÆn vá ®ç&gt; 33 VTH c¸t ®en  25 &gt;4m</v>
          </cell>
          <cell r="C130" t="str">
            <v>m3</v>
          </cell>
          <cell r="D130">
            <v>1</v>
          </cell>
          <cell r="G130">
            <v>0.33900000000000002</v>
          </cell>
          <cell r="I130">
            <v>539</v>
          </cell>
          <cell r="K130">
            <v>1.1599999999999999</v>
          </cell>
          <cell r="L130">
            <v>8.0000000000000002E-3</v>
          </cell>
          <cell r="BO130">
            <v>0.35</v>
          </cell>
        </row>
        <row r="131">
          <cell r="A131">
            <v>126</v>
          </cell>
          <cell r="B131" t="str">
            <v>X©y t­êng cong nghiªn vÆn vá ®ç&gt; 33 VTH c¸t ®en  50 &gt;4m</v>
          </cell>
          <cell r="C131" t="str">
            <v>m3</v>
          </cell>
          <cell r="D131">
            <v>1</v>
          </cell>
          <cell r="G131">
            <v>0.33</v>
          </cell>
          <cell r="I131">
            <v>539</v>
          </cell>
          <cell r="K131">
            <v>1.1599999999999999</v>
          </cell>
          <cell r="L131">
            <v>8.0000000000000002E-3</v>
          </cell>
          <cell r="BO131">
            <v>0.35</v>
          </cell>
        </row>
        <row r="132">
          <cell r="A132">
            <v>127</v>
          </cell>
          <cell r="B132" t="str">
            <v>X©y t­êng cong nghiªn vÆn vá ®ç&gt; 33 VTH c¸t ®en  75 &gt;4m</v>
          </cell>
          <cell r="C132" t="str">
            <v>m3</v>
          </cell>
          <cell r="D132">
            <v>1</v>
          </cell>
          <cell r="G132">
            <v>0.32100000000000001</v>
          </cell>
          <cell r="I132">
            <v>539</v>
          </cell>
          <cell r="K132">
            <v>1.1599999999999999</v>
          </cell>
          <cell r="L132">
            <v>8.0000000000000002E-3</v>
          </cell>
          <cell r="BO132">
            <v>0.35</v>
          </cell>
        </row>
        <row r="133">
          <cell r="A133">
            <v>128</v>
          </cell>
          <cell r="B133" t="str">
            <v>X©y t­êng cong nghiªn vÆn vá ®ç&gt; 33 XMC c¸t vµng  50 &gt;4m</v>
          </cell>
          <cell r="C133" t="str">
            <v>m3</v>
          </cell>
          <cell r="D133">
            <v>1</v>
          </cell>
          <cell r="F133">
            <v>69.010000000000005</v>
          </cell>
          <cell r="I133">
            <v>539</v>
          </cell>
          <cell r="K133">
            <v>1.1599999999999999</v>
          </cell>
          <cell r="L133">
            <v>8.0000000000000002E-3</v>
          </cell>
          <cell r="BO133">
            <v>0.35</v>
          </cell>
        </row>
        <row r="134">
          <cell r="A134">
            <v>129</v>
          </cell>
          <cell r="B134" t="str">
            <v>X©y t­êng cong nghiªn vÆn vá ®ç&gt; 33 XMC c¸t vµng  75 &gt;4m</v>
          </cell>
          <cell r="C134" t="str">
            <v>m3</v>
          </cell>
          <cell r="D134">
            <v>1</v>
          </cell>
          <cell r="F134">
            <v>96.01</v>
          </cell>
          <cell r="I134">
            <v>539</v>
          </cell>
          <cell r="K134">
            <v>1.1599999999999999</v>
          </cell>
          <cell r="L134">
            <v>8.0000000000000002E-3</v>
          </cell>
          <cell r="BO134">
            <v>0.35</v>
          </cell>
        </row>
        <row r="135">
          <cell r="A135">
            <v>130</v>
          </cell>
          <cell r="B135" t="str">
            <v>X©y t­êng cong nghiªn vÆn vá ®ç&gt; 33VMC c¸t vµng100 &gt;4m</v>
          </cell>
          <cell r="C135" t="str">
            <v>m3</v>
          </cell>
          <cell r="D135">
            <v>1</v>
          </cell>
          <cell r="F135">
            <v>123</v>
          </cell>
          <cell r="I135">
            <v>539</v>
          </cell>
          <cell r="K135">
            <v>1.1599999999999999</v>
          </cell>
          <cell r="L135">
            <v>8.0000000000000002E-3</v>
          </cell>
          <cell r="BO135">
            <v>0.35</v>
          </cell>
        </row>
        <row r="136">
          <cell r="A136">
            <v>131</v>
          </cell>
          <cell r="B136" t="str">
            <v>X©y cèng cuèn cong VTH c¸t ®en 50</v>
          </cell>
          <cell r="C136" t="str">
            <v>m3</v>
          </cell>
          <cell r="D136">
            <v>1</v>
          </cell>
          <cell r="E136">
            <v>63.01</v>
          </cell>
          <cell r="G136">
            <v>0.308</v>
          </cell>
          <cell r="H136" t="str">
            <v xml:space="preserve">  </v>
          </cell>
          <cell r="I136">
            <v>550</v>
          </cell>
          <cell r="J136">
            <v>18.850000000000001</v>
          </cell>
          <cell r="L136">
            <v>0.06</v>
          </cell>
          <cell r="M136">
            <v>0.55000000000000004</v>
          </cell>
          <cell r="Q136">
            <v>1.7</v>
          </cell>
        </row>
        <row r="137">
          <cell r="A137">
            <v>132</v>
          </cell>
          <cell r="B137" t="str">
            <v>X©y cèng cuèn cong VTH c¸t ®en 75</v>
          </cell>
          <cell r="C137" t="str">
            <v>m3</v>
          </cell>
          <cell r="D137">
            <v>1</v>
          </cell>
          <cell r="E137">
            <v>89.39</v>
          </cell>
          <cell r="G137">
            <v>0.3</v>
          </cell>
          <cell r="I137">
            <v>550</v>
          </cell>
          <cell r="J137">
            <v>12.567</v>
          </cell>
          <cell r="L137">
            <v>0.06</v>
          </cell>
          <cell r="M137">
            <v>0.55000000000000004</v>
          </cell>
          <cell r="Q137">
            <v>1.7</v>
          </cell>
        </row>
        <row r="138">
          <cell r="A138">
            <v>133</v>
          </cell>
          <cell r="B138" t="str">
            <v>X©y cèng cuèn cong XMC c¸t vµng 50</v>
          </cell>
          <cell r="C138" t="str">
            <v>m3</v>
          </cell>
          <cell r="D138">
            <v>1</v>
          </cell>
          <cell r="E138">
            <v>59.65</v>
          </cell>
          <cell r="F138">
            <v>0.32200000000000001</v>
          </cell>
          <cell r="I138">
            <v>550</v>
          </cell>
          <cell r="L138">
            <v>0.06</v>
          </cell>
          <cell r="M138">
            <v>0.55000000000000004</v>
          </cell>
          <cell r="Q138">
            <v>1.7</v>
          </cell>
        </row>
        <row r="139">
          <cell r="A139">
            <v>134</v>
          </cell>
          <cell r="B139" t="str">
            <v>X©y cèng cuèn cong XMC c¸t vµng 75</v>
          </cell>
          <cell r="C139" t="str">
            <v>m3</v>
          </cell>
          <cell r="D139">
            <v>1</v>
          </cell>
          <cell r="E139">
            <v>107.81</v>
          </cell>
          <cell r="F139">
            <v>0.314</v>
          </cell>
          <cell r="I139">
            <v>550</v>
          </cell>
          <cell r="L139">
            <v>0.06</v>
          </cell>
          <cell r="M139">
            <v>0.55000000000000004</v>
          </cell>
          <cell r="Q139">
            <v>1.7</v>
          </cell>
        </row>
        <row r="140">
          <cell r="A140">
            <v>135</v>
          </cell>
          <cell r="B140" t="str">
            <v>X©y cèng cuèn cong XMC c¸t vµng 100</v>
          </cell>
          <cell r="C140" t="str">
            <v>m3</v>
          </cell>
          <cell r="D140">
            <v>1</v>
          </cell>
          <cell r="E140">
            <v>129.37</v>
          </cell>
          <cell r="F140">
            <v>0.30499999999999999</v>
          </cell>
          <cell r="I140">
            <v>550</v>
          </cell>
          <cell r="L140">
            <v>0.06</v>
          </cell>
          <cell r="M140">
            <v>0.55000000000000004</v>
          </cell>
          <cell r="Q140">
            <v>1.7</v>
          </cell>
        </row>
        <row r="141">
          <cell r="A141">
            <v>136</v>
          </cell>
          <cell r="B141" t="str">
            <v>X©y cèng thµnh vßm cong VTH c¸t ®en 50</v>
          </cell>
          <cell r="C141" t="str">
            <v>m3</v>
          </cell>
          <cell r="D141">
            <v>1</v>
          </cell>
          <cell r="E141">
            <v>65.260000000000005</v>
          </cell>
          <cell r="G141">
            <v>65.260000000000005</v>
          </cell>
          <cell r="I141">
            <v>560</v>
          </cell>
          <cell r="J141">
            <v>19.52</v>
          </cell>
          <cell r="L141">
            <v>0.06</v>
          </cell>
          <cell r="M141">
            <v>0.55000000000000004</v>
          </cell>
          <cell r="Q141">
            <v>1.7</v>
          </cell>
        </row>
        <row r="142">
          <cell r="A142">
            <v>137</v>
          </cell>
          <cell r="B142" t="str">
            <v>X©y cèng thµnh vßm cong VTH c¸t ®en 75</v>
          </cell>
          <cell r="C142" t="str">
            <v>m3</v>
          </cell>
          <cell r="D142">
            <v>1</v>
          </cell>
          <cell r="E142">
            <v>92.58</v>
          </cell>
          <cell r="G142">
            <v>92.58</v>
          </cell>
          <cell r="I142">
            <v>560</v>
          </cell>
          <cell r="J142">
            <v>13.02</v>
          </cell>
          <cell r="L142">
            <v>0.06</v>
          </cell>
          <cell r="M142">
            <v>0.55000000000000004</v>
          </cell>
          <cell r="Q142">
            <v>1.7</v>
          </cell>
        </row>
        <row r="143">
          <cell r="A143">
            <v>138</v>
          </cell>
          <cell r="B143" t="str">
            <v>X©y cèng thµnh vßm cong XMC c¸t vµng 50</v>
          </cell>
          <cell r="C143" t="str">
            <v>m3</v>
          </cell>
          <cell r="D143">
            <v>1</v>
          </cell>
          <cell r="E143">
            <v>66.78</v>
          </cell>
          <cell r="F143">
            <v>0.32500000000000001</v>
          </cell>
          <cell r="I143">
            <v>560</v>
          </cell>
          <cell r="L143">
            <v>0.06</v>
          </cell>
          <cell r="M143">
            <v>0.55000000000000004</v>
          </cell>
          <cell r="Q143">
            <v>1.7</v>
          </cell>
        </row>
        <row r="144">
          <cell r="A144">
            <v>139</v>
          </cell>
          <cell r="B144" t="str">
            <v>X©y cèng thµnh vßm cong XMC c¸t vµng 75</v>
          </cell>
          <cell r="C144" t="str">
            <v>m3</v>
          </cell>
          <cell r="D144">
            <v>1</v>
          </cell>
          <cell r="E144">
            <v>92.81</v>
          </cell>
          <cell r="F144">
            <v>0.316</v>
          </cell>
          <cell r="I144">
            <v>560</v>
          </cell>
          <cell r="L144">
            <v>0.06</v>
          </cell>
          <cell r="M144">
            <v>0.55000000000000004</v>
          </cell>
          <cell r="Q144">
            <v>1.7</v>
          </cell>
        </row>
        <row r="145">
          <cell r="A145">
            <v>140</v>
          </cell>
          <cell r="B145" t="str">
            <v>X©y cèng thµnh vßm cong XMC c¸t vµng 100</v>
          </cell>
          <cell r="C145" t="str">
            <v>m3</v>
          </cell>
          <cell r="D145">
            <v>1</v>
          </cell>
          <cell r="E145">
            <v>118.91</v>
          </cell>
          <cell r="F145">
            <v>0.30499999999999999</v>
          </cell>
          <cell r="I145">
            <v>560</v>
          </cell>
          <cell r="L145">
            <v>0.06</v>
          </cell>
          <cell r="M145">
            <v>0.55000000000000004</v>
          </cell>
          <cell r="Q145">
            <v>1.7</v>
          </cell>
        </row>
        <row r="146">
          <cell r="A146">
            <v>141</v>
          </cell>
          <cell r="B146" t="str">
            <v>X©y kÕt cÊu phøc t¹p kh¸c VTH50 c¸t ®en &lt;=4 m</v>
          </cell>
          <cell r="C146" t="str">
            <v>m3</v>
          </cell>
          <cell r="D146">
            <v>1</v>
          </cell>
          <cell r="E146">
            <v>63.01</v>
          </cell>
          <cell r="G146">
            <v>0.308</v>
          </cell>
          <cell r="I146">
            <v>573</v>
          </cell>
          <cell r="J146">
            <v>18.850000000000001</v>
          </cell>
          <cell r="L146">
            <v>4.0000000000000001E-3</v>
          </cell>
          <cell r="M146">
            <v>0.05</v>
          </cell>
        </row>
        <row r="147">
          <cell r="A147">
            <v>142</v>
          </cell>
          <cell r="B147" t="str">
            <v>X©y kÕt cÊu phøc t¹p kh¸c VTH75 c¸t ®en &lt;=4 m</v>
          </cell>
          <cell r="C147" t="str">
            <v>m3</v>
          </cell>
          <cell r="D147">
            <v>1</v>
          </cell>
          <cell r="E147">
            <v>89.39</v>
          </cell>
          <cell r="G147">
            <v>0.3</v>
          </cell>
          <cell r="I147">
            <v>573</v>
          </cell>
          <cell r="J147">
            <v>12.567</v>
          </cell>
          <cell r="L147">
            <v>4.0000000000000001E-3</v>
          </cell>
          <cell r="M147">
            <v>0.05</v>
          </cell>
        </row>
        <row r="148">
          <cell r="A148">
            <v>143</v>
          </cell>
          <cell r="B148" t="str">
            <v>X©y kÕt cÊu phøc t¹p kh¸c XM50 c¸t vµng &lt;=4 m</v>
          </cell>
          <cell r="C148" t="str">
            <v>m3</v>
          </cell>
          <cell r="D148">
            <v>1</v>
          </cell>
          <cell r="E148">
            <v>59.65</v>
          </cell>
          <cell r="F148">
            <v>0.32200000000000001</v>
          </cell>
          <cell r="I148">
            <v>573</v>
          </cell>
          <cell r="L148">
            <v>4.0000000000000001E-3</v>
          </cell>
          <cell r="M148">
            <v>0.05</v>
          </cell>
        </row>
        <row r="149">
          <cell r="A149">
            <v>144</v>
          </cell>
          <cell r="B149" t="str">
            <v>X©y kÕt cÊu phøc t¹p kh¸c XM75 c¸t vµng &lt;=4 m</v>
          </cell>
          <cell r="C149" t="str">
            <v>m3</v>
          </cell>
          <cell r="D149">
            <v>1</v>
          </cell>
          <cell r="E149">
            <v>107.81</v>
          </cell>
          <cell r="F149">
            <v>0.314</v>
          </cell>
          <cell r="I149">
            <v>573</v>
          </cell>
          <cell r="L149">
            <v>4.0000000000000001E-3</v>
          </cell>
          <cell r="M149">
            <v>0.05</v>
          </cell>
        </row>
        <row r="150">
          <cell r="A150">
            <v>145</v>
          </cell>
          <cell r="B150" t="str">
            <v>X©y kÕt cÊu phøc t¹p kh¸c XM100 c¸t vµng &lt;=4 m</v>
          </cell>
          <cell r="C150" t="str">
            <v>m3</v>
          </cell>
          <cell r="D150">
            <v>1</v>
          </cell>
          <cell r="E150">
            <v>129.37</v>
          </cell>
          <cell r="F150">
            <v>0.30499999999999999</v>
          </cell>
          <cell r="I150">
            <v>573</v>
          </cell>
          <cell r="L150">
            <v>4.0000000000000001E-3</v>
          </cell>
          <cell r="M150">
            <v>0.05</v>
          </cell>
        </row>
        <row r="151">
          <cell r="A151">
            <v>146</v>
          </cell>
          <cell r="B151" t="str">
            <v>X©y kÕt cÊu phøc t¹p kh¸c VTH50 c¸t ®en &gt;4 m</v>
          </cell>
          <cell r="C151" t="str">
            <v>m3</v>
          </cell>
          <cell r="D151">
            <v>1</v>
          </cell>
          <cell r="E151">
            <v>63.01</v>
          </cell>
          <cell r="G151">
            <v>0.308</v>
          </cell>
          <cell r="I151">
            <v>573</v>
          </cell>
          <cell r="J151">
            <v>18.850000000000001</v>
          </cell>
          <cell r="L151">
            <v>1.4999999999999999E-2</v>
          </cell>
          <cell r="M151">
            <v>0.1</v>
          </cell>
        </row>
        <row r="152">
          <cell r="A152">
            <v>147</v>
          </cell>
          <cell r="B152" t="str">
            <v>X©y kÕt cÊu phøc t¹p kh¸c VTH75 c¸t ®en &gt;4 m</v>
          </cell>
          <cell r="C152" t="str">
            <v>m3</v>
          </cell>
          <cell r="D152">
            <v>1</v>
          </cell>
          <cell r="E152">
            <v>89.39</v>
          </cell>
          <cell r="G152">
            <v>0.3</v>
          </cell>
          <cell r="I152">
            <v>573</v>
          </cell>
          <cell r="J152">
            <v>12.567</v>
          </cell>
          <cell r="L152">
            <v>1.4999999999999999E-2</v>
          </cell>
          <cell r="M152">
            <v>0.1</v>
          </cell>
        </row>
        <row r="153">
          <cell r="A153">
            <v>148</v>
          </cell>
          <cell r="B153" t="str">
            <v>X©y kÕt cÊu phøc t¹p kh¸c XM50 c¸t vµng &gt;4 m</v>
          </cell>
          <cell r="C153" t="str">
            <v>m3</v>
          </cell>
          <cell r="D153">
            <v>1</v>
          </cell>
          <cell r="E153">
            <v>59.65</v>
          </cell>
          <cell r="F153">
            <v>0.32200000000000001</v>
          </cell>
          <cell r="I153">
            <v>573</v>
          </cell>
          <cell r="L153">
            <v>1.4999999999999999E-2</v>
          </cell>
          <cell r="M153">
            <v>0.1</v>
          </cell>
        </row>
        <row r="154">
          <cell r="A154">
            <v>149</v>
          </cell>
          <cell r="B154" t="str">
            <v>X©y kÕt cÊu phøc t¹p kh¸c XM75 c¸t vµng &gt;4 m</v>
          </cell>
          <cell r="C154" t="str">
            <v>m3</v>
          </cell>
          <cell r="D154">
            <v>1</v>
          </cell>
          <cell r="E154">
            <v>107.81</v>
          </cell>
          <cell r="F154">
            <v>0.314</v>
          </cell>
          <cell r="I154">
            <v>573</v>
          </cell>
          <cell r="L154">
            <v>1.4999999999999999E-2</v>
          </cell>
          <cell r="M154">
            <v>0.1</v>
          </cell>
        </row>
        <row r="155">
          <cell r="A155">
            <v>150</v>
          </cell>
          <cell r="B155" t="str">
            <v>X©y kÕt cÊu phøc t¹p kh¸c XM100 c¸t vµng &gt;4 m</v>
          </cell>
          <cell r="C155" t="str">
            <v>m3</v>
          </cell>
          <cell r="D155">
            <v>1</v>
          </cell>
          <cell r="E155">
            <v>129.37</v>
          </cell>
          <cell r="F155">
            <v>0.30499999999999999</v>
          </cell>
          <cell r="I155">
            <v>573</v>
          </cell>
          <cell r="L155">
            <v>1.4999999999999999E-2</v>
          </cell>
          <cell r="M155">
            <v>0.1</v>
          </cell>
        </row>
        <row r="156">
          <cell r="A156">
            <v>151</v>
          </cell>
          <cell r="B156" t="str">
            <v>Bª t«ng lãt mãng R&lt;=2,5m ®¸ 2x 4M100</v>
          </cell>
          <cell r="C156" t="str">
            <v>m3</v>
          </cell>
          <cell r="D156">
            <v>1</v>
          </cell>
          <cell r="E156">
            <v>212.18</v>
          </cell>
          <cell r="F156">
            <v>0.51500000000000001</v>
          </cell>
          <cell r="O156">
            <v>0.92</v>
          </cell>
        </row>
        <row r="157">
          <cell r="A157">
            <v>152</v>
          </cell>
          <cell r="B157" t="str">
            <v>Bª t«ng lãt mãng R&lt;=2,5m ®¸ 2x 4M150</v>
          </cell>
          <cell r="C157" t="str">
            <v>m3</v>
          </cell>
          <cell r="D157">
            <v>1</v>
          </cell>
          <cell r="E157">
            <v>272.64999999999998</v>
          </cell>
          <cell r="F157">
            <v>0.49399999999999999</v>
          </cell>
          <cell r="O157">
            <v>0.90600000000000003</v>
          </cell>
        </row>
        <row r="158">
          <cell r="A158">
            <v>153</v>
          </cell>
          <cell r="B158" t="str">
            <v>Bª t«ng lãt mãng R&gt;2,5m ®¸ 2x 4M100</v>
          </cell>
          <cell r="C158" t="str">
            <v>m3</v>
          </cell>
          <cell r="D158">
            <v>1</v>
          </cell>
          <cell r="E158">
            <v>212.18</v>
          </cell>
          <cell r="F158">
            <v>0.51500000000000001</v>
          </cell>
          <cell r="O158">
            <v>0.92</v>
          </cell>
        </row>
        <row r="159">
          <cell r="A159">
            <v>154</v>
          </cell>
          <cell r="B159" t="str">
            <v>Bª t«ng lãt mãng R&gt;2,5m ®¸ 2x 4M150</v>
          </cell>
          <cell r="C159" t="str">
            <v>m3</v>
          </cell>
          <cell r="D159">
            <v>1</v>
          </cell>
          <cell r="E159">
            <v>272.64999999999998</v>
          </cell>
          <cell r="F159">
            <v>0.49399999999999999</v>
          </cell>
          <cell r="O159">
            <v>0.90600000000000003</v>
          </cell>
        </row>
        <row r="160">
          <cell r="A160">
            <v>155</v>
          </cell>
          <cell r="B160" t="str">
            <v>Bª t«ng mãng  R&lt;=2,5m ®¸ 2x4 M150</v>
          </cell>
          <cell r="C160" t="str">
            <v>m3</v>
          </cell>
          <cell r="D160">
            <v>1</v>
          </cell>
          <cell r="E160">
            <v>272.64999999999998</v>
          </cell>
          <cell r="F160">
            <v>0.49399999999999999</v>
          </cell>
          <cell r="O160">
            <v>0.90600000000000003</v>
          </cell>
          <cell r="BQ160">
            <v>1</v>
          </cell>
        </row>
        <row r="161">
          <cell r="A161">
            <v>156</v>
          </cell>
          <cell r="B161" t="str">
            <v>Bª t«ng mãng  R&lt;=2,5m ®¸ 2x4 M200</v>
          </cell>
          <cell r="C161" t="str">
            <v>m3</v>
          </cell>
          <cell r="D161">
            <v>1</v>
          </cell>
          <cell r="E161">
            <v>331.08</v>
          </cell>
          <cell r="F161">
            <v>0.46899999999999997</v>
          </cell>
          <cell r="O161">
            <v>0.89600000000000002</v>
          </cell>
          <cell r="BQ161">
            <v>1</v>
          </cell>
        </row>
        <row r="162">
          <cell r="A162">
            <v>157</v>
          </cell>
          <cell r="B162" t="str">
            <v>Bª t«ng mãng  R&lt;=2,5m ®¸ 2x4 M250</v>
          </cell>
          <cell r="C162" t="str">
            <v>m3</v>
          </cell>
          <cell r="D162">
            <v>1</v>
          </cell>
          <cell r="E162">
            <v>384</v>
          </cell>
          <cell r="F162">
            <v>0.45100000000000001</v>
          </cell>
          <cell r="O162">
            <v>0.879</v>
          </cell>
          <cell r="BQ162">
            <v>1</v>
          </cell>
        </row>
        <row r="163">
          <cell r="A163">
            <v>158</v>
          </cell>
          <cell r="B163" t="str">
            <v>Bª t«ng mãng  R&lt;=2,5m ®¸ 1x2 M150</v>
          </cell>
          <cell r="C163" t="str">
            <v>m3</v>
          </cell>
          <cell r="D163">
            <v>1</v>
          </cell>
          <cell r="E163">
            <v>288.02999999999997</v>
          </cell>
          <cell r="F163">
            <v>0.49</v>
          </cell>
          <cell r="P163">
            <v>0.90400000000000003</v>
          </cell>
          <cell r="BQ163">
            <v>1</v>
          </cell>
        </row>
        <row r="164">
          <cell r="A164">
            <v>159</v>
          </cell>
          <cell r="B164" t="str">
            <v>Bª t«ng mãng  R&lt;=2,5m ®¸ 1x2 M200</v>
          </cell>
          <cell r="C164" t="str">
            <v>m3</v>
          </cell>
          <cell r="D164">
            <v>1</v>
          </cell>
          <cell r="E164">
            <v>350.55</v>
          </cell>
          <cell r="F164">
            <v>0.46600000000000003</v>
          </cell>
          <cell r="P164">
            <v>0.88900000000000001</v>
          </cell>
          <cell r="BQ164">
            <v>1</v>
          </cell>
        </row>
        <row r="165">
          <cell r="A165">
            <v>160</v>
          </cell>
          <cell r="B165" t="str">
            <v>Bª t«ng mãng  R&lt;=2,5m ®¸ 1x2 M250</v>
          </cell>
          <cell r="C165" t="str">
            <v>m3</v>
          </cell>
          <cell r="D165">
            <v>1</v>
          </cell>
          <cell r="E165">
            <v>415.13</v>
          </cell>
          <cell r="F165">
            <v>0.438</v>
          </cell>
          <cell r="P165">
            <v>0.879</v>
          </cell>
          <cell r="BQ165">
            <v>1</v>
          </cell>
        </row>
        <row r="166">
          <cell r="A166">
            <v>161</v>
          </cell>
          <cell r="B166" t="str">
            <v>Bª t«ng mãng R&gt;2,5m ®¸ 2x4 M150</v>
          </cell>
          <cell r="C166" t="str">
            <v>m3</v>
          </cell>
          <cell r="D166">
            <v>1</v>
          </cell>
          <cell r="E166">
            <v>272.64999999999998</v>
          </cell>
          <cell r="F166">
            <v>0.49399999999999999</v>
          </cell>
          <cell r="L166">
            <v>1.4999999999999999E-2</v>
          </cell>
          <cell r="M166">
            <v>0.122</v>
          </cell>
          <cell r="O166">
            <v>0.90600000000000003</v>
          </cell>
          <cell r="Q166">
            <v>0.60299999999999998</v>
          </cell>
          <cell r="BQ166">
            <v>1</v>
          </cell>
        </row>
        <row r="167">
          <cell r="A167">
            <v>162</v>
          </cell>
          <cell r="B167" t="str">
            <v>Bª t«ng mãng R&gt;2,5m ®¸ 2x4 M200</v>
          </cell>
          <cell r="C167" t="str">
            <v>m3</v>
          </cell>
          <cell r="D167">
            <v>1</v>
          </cell>
          <cell r="E167">
            <v>331.08</v>
          </cell>
          <cell r="F167">
            <v>0.46899999999999997</v>
          </cell>
          <cell r="L167">
            <v>1.4999999999999999E-2</v>
          </cell>
          <cell r="M167">
            <v>0.122</v>
          </cell>
          <cell r="O167">
            <v>0.89600000000000002</v>
          </cell>
          <cell r="Q167">
            <v>0.60299999999999998</v>
          </cell>
          <cell r="BQ167">
            <v>1</v>
          </cell>
        </row>
        <row r="168">
          <cell r="A168">
            <v>163</v>
          </cell>
          <cell r="B168" t="str">
            <v>Bª t«ng mãng R&gt;2,5m ®¸ 2x4 M250</v>
          </cell>
          <cell r="C168" t="str">
            <v>m3</v>
          </cell>
          <cell r="D168">
            <v>1</v>
          </cell>
          <cell r="E168">
            <v>384</v>
          </cell>
          <cell r="F168">
            <v>0.45100000000000001</v>
          </cell>
          <cell r="L168">
            <v>1.4999999999999999E-2</v>
          </cell>
          <cell r="M168">
            <v>0.122</v>
          </cell>
          <cell r="O168">
            <v>0.879</v>
          </cell>
          <cell r="Q168">
            <v>0.60299999999999998</v>
          </cell>
          <cell r="BQ168">
            <v>1</v>
          </cell>
        </row>
        <row r="169">
          <cell r="A169">
            <v>164</v>
          </cell>
          <cell r="B169" t="str">
            <v>Bª t«ng mãng R&gt;2,5m ®¸ 1x2 M150</v>
          </cell>
          <cell r="C169" t="str">
            <v>m3</v>
          </cell>
          <cell r="D169">
            <v>1</v>
          </cell>
          <cell r="E169">
            <v>288.02999999999997</v>
          </cell>
          <cell r="F169">
            <v>0.49</v>
          </cell>
          <cell r="L169">
            <v>1.4999999999999999E-2</v>
          </cell>
          <cell r="M169">
            <v>0.122</v>
          </cell>
          <cell r="P169">
            <v>0.90400000000000003</v>
          </cell>
          <cell r="Q169">
            <v>0.60299999999999998</v>
          </cell>
          <cell r="BQ169">
            <v>1</v>
          </cell>
        </row>
        <row r="170">
          <cell r="A170">
            <v>165</v>
          </cell>
          <cell r="B170" t="str">
            <v>Bª t«ng mãng R&gt;2,5m ®¸ 1x2 M200</v>
          </cell>
          <cell r="C170" t="str">
            <v>m3</v>
          </cell>
          <cell r="D170">
            <v>1</v>
          </cell>
          <cell r="E170">
            <v>350.55</v>
          </cell>
          <cell r="F170">
            <v>0.46600000000000003</v>
          </cell>
          <cell r="L170">
            <v>1.4999999999999999E-2</v>
          </cell>
          <cell r="M170">
            <v>0.122</v>
          </cell>
          <cell r="P170">
            <v>0.88900000000000001</v>
          </cell>
          <cell r="Q170">
            <v>0.60299999999999998</v>
          </cell>
          <cell r="BQ170">
            <v>1</v>
          </cell>
        </row>
        <row r="171">
          <cell r="A171">
            <v>166</v>
          </cell>
          <cell r="B171" t="str">
            <v>Bª t«ng mãng R&gt;2,5m ®¸ 1x2 M250</v>
          </cell>
          <cell r="C171" t="str">
            <v>m3</v>
          </cell>
          <cell r="D171">
            <v>1</v>
          </cell>
          <cell r="E171">
            <v>415.13</v>
          </cell>
          <cell r="F171">
            <v>0.438</v>
          </cell>
          <cell r="L171">
            <v>1.4999999999999999E-2</v>
          </cell>
          <cell r="M171">
            <v>0.122</v>
          </cell>
          <cell r="P171">
            <v>0.879</v>
          </cell>
          <cell r="Q171">
            <v>0.60299999999999998</v>
          </cell>
          <cell r="BQ171">
            <v>1</v>
          </cell>
        </row>
        <row r="172">
          <cell r="A172">
            <v>167</v>
          </cell>
          <cell r="B172" t="str">
            <v>Bª t«ng nÒn ®¸ 1x2 M150</v>
          </cell>
          <cell r="C172" t="str">
            <v>m3</v>
          </cell>
          <cell r="D172">
            <v>1</v>
          </cell>
          <cell r="E172">
            <v>288.02999999999997</v>
          </cell>
          <cell r="F172">
            <v>0.49</v>
          </cell>
          <cell r="P172">
            <v>0.90400000000000003</v>
          </cell>
          <cell r="BQ172">
            <v>1</v>
          </cell>
        </row>
        <row r="173">
          <cell r="A173">
            <v>168</v>
          </cell>
          <cell r="B173" t="str">
            <v>Bª t«ng nÒn ®¸ 1x2 M200</v>
          </cell>
          <cell r="C173" t="str">
            <v>m3</v>
          </cell>
          <cell r="D173">
            <v>1</v>
          </cell>
          <cell r="E173">
            <v>350.55</v>
          </cell>
          <cell r="F173">
            <v>0.46600000000000003</v>
          </cell>
          <cell r="P173">
            <v>0.88900000000000001</v>
          </cell>
          <cell r="BQ173">
            <v>1</v>
          </cell>
        </row>
        <row r="174">
          <cell r="A174">
            <v>169</v>
          </cell>
          <cell r="B174" t="str">
            <v>Bª t«ng nÒn ®¸ 1x2 M250</v>
          </cell>
          <cell r="C174" t="str">
            <v>m3</v>
          </cell>
          <cell r="D174">
            <v>1</v>
          </cell>
          <cell r="E174">
            <v>415.13</v>
          </cell>
          <cell r="F174">
            <v>0.438</v>
          </cell>
          <cell r="P174">
            <v>0.879</v>
          </cell>
          <cell r="BQ174">
            <v>1</v>
          </cell>
        </row>
        <row r="175">
          <cell r="A175">
            <v>170</v>
          </cell>
          <cell r="B175" t="str">
            <v>Bª t«ng nÒn ®¸ 1x2 M300</v>
          </cell>
          <cell r="C175" t="str">
            <v>m3</v>
          </cell>
          <cell r="D175">
            <v>1</v>
          </cell>
          <cell r="E175">
            <v>437.68</v>
          </cell>
          <cell r="F175">
            <v>0.45200000000000001</v>
          </cell>
          <cell r="P175">
            <v>0.88300000000000001</v>
          </cell>
          <cell r="BQ175">
            <v>1</v>
          </cell>
        </row>
        <row r="176">
          <cell r="A176">
            <v>171</v>
          </cell>
          <cell r="B176" t="str">
            <v>Bª t«ng nÒn ®¸ 2x4 M150</v>
          </cell>
          <cell r="C176" t="str">
            <v>m3</v>
          </cell>
          <cell r="D176">
            <v>1</v>
          </cell>
          <cell r="E176">
            <v>272.64999999999998</v>
          </cell>
          <cell r="F176">
            <v>0.49399999999999999</v>
          </cell>
          <cell r="O176">
            <v>0.90600000000000003</v>
          </cell>
          <cell r="BQ176">
            <v>1</v>
          </cell>
        </row>
        <row r="177">
          <cell r="A177">
            <v>172</v>
          </cell>
          <cell r="B177" t="str">
            <v>Bª t«ng nÒn ®¸ 2x4 M200</v>
          </cell>
          <cell r="C177" t="str">
            <v>m3</v>
          </cell>
          <cell r="D177">
            <v>1</v>
          </cell>
          <cell r="E177">
            <v>331.08</v>
          </cell>
          <cell r="F177">
            <v>0.46899999999999997</v>
          </cell>
          <cell r="O177">
            <v>0.89600000000000002</v>
          </cell>
          <cell r="BQ177">
            <v>1</v>
          </cell>
        </row>
        <row r="178">
          <cell r="A178">
            <v>173</v>
          </cell>
          <cell r="B178" t="str">
            <v>Bª t«ng nÒn ®¸ 2x4 M250</v>
          </cell>
          <cell r="C178" t="str">
            <v>m3</v>
          </cell>
          <cell r="D178">
            <v>1</v>
          </cell>
          <cell r="E178">
            <v>384</v>
          </cell>
          <cell r="F178">
            <v>0.45100000000000001</v>
          </cell>
          <cell r="O178">
            <v>0.879</v>
          </cell>
          <cell r="BQ178">
            <v>1</v>
          </cell>
        </row>
        <row r="179">
          <cell r="A179">
            <v>174</v>
          </cell>
          <cell r="B179" t="str">
            <v>Bª t«ng nÒn ®¸ 2x4 M300</v>
          </cell>
          <cell r="C179" t="str">
            <v>m3</v>
          </cell>
          <cell r="D179">
            <v>1</v>
          </cell>
          <cell r="E179">
            <v>466.38</v>
          </cell>
          <cell r="F179">
            <v>0.41099999999999998</v>
          </cell>
          <cell r="O179">
            <v>0.879</v>
          </cell>
          <cell r="BQ179">
            <v>1</v>
          </cell>
        </row>
        <row r="180">
          <cell r="A180">
            <v>175</v>
          </cell>
          <cell r="B180" t="str">
            <v>Bª t«ng bÖ m¸y ®¸ 1x2 M150</v>
          </cell>
          <cell r="C180" t="str">
            <v>m3</v>
          </cell>
          <cell r="D180">
            <v>1</v>
          </cell>
          <cell r="E180">
            <v>288.02999999999997</v>
          </cell>
          <cell r="F180">
            <v>0.49</v>
          </cell>
          <cell r="P180">
            <v>0.90400000000000003</v>
          </cell>
          <cell r="BQ180">
            <v>1</v>
          </cell>
        </row>
        <row r="181">
          <cell r="A181">
            <v>176</v>
          </cell>
          <cell r="B181" t="str">
            <v>Bª t«ng bÖ m¸y ®¸ 1x2 M200</v>
          </cell>
          <cell r="C181" t="str">
            <v>m3</v>
          </cell>
          <cell r="D181">
            <v>1</v>
          </cell>
          <cell r="E181">
            <v>350.55</v>
          </cell>
          <cell r="F181">
            <v>0.46600000000000003</v>
          </cell>
          <cell r="P181">
            <v>0.88900000000000001</v>
          </cell>
          <cell r="BQ181">
            <v>1</v>
          </cell>
        </row>
        <row r="182">
          <cell r="A182">
            <v>177</v>
          </cell>
          <cell r="B182" t="str">
            <v>Bª t«ng bÖ m¸y ®¸ 1x2 M250</v>
          </cell>
          <cell r="C182" t="str">
            <v>m3</v>
          </cell>
          <cell r="D182">
            <v>1</v>
          </cell>
          <cell r="E182">
            <v>415.13</v>
          </cell>
          <cell r="F182">
            <v>0.438</v>
          </cell>
          <cell r="P182">
            <v>0.879</v>
          </cell>
          <cell r="BQ182">
            <v>1</v>
          </cell>
        </row>
        <row r="183">
          <cell r="A183">
            <v>178</v>
          </cell>
          <cell r="B183" t="str">
            <v>Bª t«ng bÖ m¸y ®¸ 1x2 M300</v>
          </cell>
          <cell r="C183" t="str">
            <v>m3</v>
          </cell>
          <cell r="D183">
            <v>1</v>
          </cell>
          <cell r="E183">
            <v>437.68</v>
          </cell>
          <cell r="F183">
            <v>0.45200000000000001</v>
          </cell>
          <cell r="P183">
            <v>0.88300000000000001</v>
          </cell>
          <cell r="BQ183">
            <v>1</v>
          </cell>
        </row>
        <row r="184">
          <cell r="A184">
            <v>179</v>
          </cell>
          <cell r="B184" t="str">
            <v>Bª t«ng bÖ m¸y ®¸ 2x4 M150</v>
          </cell>
          <cell r="C184" t="str">
            <v>m3</v>
          </cell>
          <cell r="D184">
            <v>1</v>
          </cell>
          <cell r="E184">
            <v>272.64999999999998</v>
          </cell>
          <cell r="F184">
            <v>0.49399999999999999</v>
          </cell>
          <cell r="O184">
            <v>0.90600000000000003</v>
          </cell>
          <cell r="BQ184">
            <v>1</v>
          </cell>
        </row>
        <row r="185">
          <cell r="A185">
            <v>180</v>
          </cell>
          <cell r="B185" t="str">
            <v>Bª t«ng bÖ m¸y ®¸ 2x4 M200</v>
          </cell>
          <cell r="C185" t="str">
            <v>m3</v>
          </cell>
          <cell r="D185">
            <v>1</v>
          </cell>
          <cell r="E185">
            <v>331.08</v>
          </cell>
          <cell r="F185">
            <v>0.46899999999999997</v>
          </cell>
          <cell r="O185">
            <v>0.89600000000000002</v>
          </cell>
          <cell r="BQ185">
            <v>1</v>
          </cell>
        </row>
        <row r="186">
          <cell r="A186">
            <v>181</v>
          </cell>
          <cell r="B186" t="str">
            <v>Bª t«ng bÖ m¸y ®¸ 2x4 M250</v>
          </cell>
          <cell r="C186" t="str">
            <v>m3</v>
          </cell>
          <cell r="D186">
            <v>1</v>
          </cell>
          <cell r="E186">
            <v>384</v>
          </cell>
          <cell r="F186">
            <v>0.45100000000000001</v>
          </cell>
          <cell r="O186">
            <v>0.879</v>
          </cell>
          <cell r="BQ186">
            <v>1</v>
          </cell>
        </row>
        <row r="187">
          <cell r="A187">
            <v>182</v>
          </cell>
          <cell r="B187" t="str">
            <v>Bª t«ng bÖ m¸y ®¸ 2x4 M300</v>
          </cell>
          <cell r="C187" t="str">
            <v>m3</v>
          </cell>
          <cell r="D187">
            <v>1</v>
          </cell>
          <cell r="E187">
            <v>466.38</v>
          </cell>
          <cell r="F187">
            <v>0.41099999999999998</v>
          </cell>
          <cell r="O187">
            <v>0.879</v>
          </cell>
          <cell r="BQ187">
            <v>1</v>
          </cell>
        </row>
        <row r="188">
          <cell r="A188">
            <v>183</v>
          </cell>
          <cell r="B188" t="str">
            <v>Bª t«ng t­êng &lt;=45cm cao&lt;=4m hoÆc &gt;4m ®¸ 1x2 M150</v>
          </cell>
          <cell r="C188" t="str">
            <v>m3</v>
          </cell>
          <cell r="D188">
            <v>1</v>
          </cell>
          <cell r="E188">
            <v>288.02999999999997</v>
          </cell>
          <cell r="F188">
            <v>0.49</v>
          </cell>
          <cell r="L188">
            <v>4.9000000000000002E-2</v>
          </cell>
          <cell r="M188">
            <v>0.19900000000000001</v>
          </cell>
          <cell r="P188">
            <v>0.90400000000000003</v>
          </cell>
          <cell r="Q188">
            <v>0.871</v>
          </cell>
          <cell r="BQ188">
            <v>2</v>
          </cell>
        </row>
        <row r="189">
          <cell r="A189">
            <v>184</v>
          </cell>
          <cell r="B189" t="str">
            <v>Bª t«ng t­êng &lt;=45cm cao&lt;=4m hoÆc &gt;4m ®¸ 1x2 M200</v>
          </cell>
          <cell r="C189" t="str">
            <v>m3</v>
          </cell>
          <cell r="D189">
            <v>1</v>
          </cell>
          <cell r="E189">
            <v>350.55</v>
          </cell>
          <cell r="F189">
            <v>0.46600000000000003</v>
          </cell>
          <cell r="L189">
            <v>4.9000000000000002E-2</v>
          </cell>
          <cell r="M189">
            <v>0.19900000000000001</v>
          </cell>
          <cell r="P189">
            <v>0.88900000000000001</v>
          </cell>
          <cell r="Q189">
            <v>0.871</v>
          </cell>
          <cell r="BQ189">
            <v>2</v>
          </cell>
        </row>
        <row r="190">
          <cell r="A190">
            <v>185</v>
          </cell>
          <cell r="B190" t="str">
            <v>Bª t«ng t­êng &lt;=45cm cao&lt;=4m hoÆc &gt;4m ®¸ 1x2 M250</v>
          </cell>
          <cell r="C190" t="str">
            <v>m3</v>
          </cell>
          <cell r="D190">
            <v>1</v>
          </cell>
          <cell r="E190">
            <v>415.13</v>
          </cell>
          <cell r="F190">
            <v>0.438</v>
          </cell>
          <cell r="L190">
            <v>4.9000000000000002E-2</v>
          </cell>
          <cell r="M190">
            <v>0.19900000000000001</v>
          </cell>
          <cell r="P190">
            <v>0.879</v>
          </cell>
          <cell r="Q190">
            <v>0.871</v>
          </cell>
          <cell r="BQ190">
            <v>2</v>
          </cell>
        </row>
        <row r="191">
          <cell r="A191">
            <v>186</v>
          </cell>
          <cell r="B191" t="str">
            <v>Bª t«ng t­êng &lt;=45cm cao&lt;=4m hoÆc &gt;4m ®¸ 1x2 M300</v>
          </cell>
          <cell r="C191" t="str">
            <v>m3</v>
          </cell>
          <cell r="D191">
            <v>1</v>
          </cell>
          <cell r="E191">
            <v>437.68</v>
          </cell>
          <cell r="F191">
            <v>0.45200000000000001</v>
          </cell>
          <cell r="L191">
            <v>4.9000000000000002E-2</v>
          </cell>
          <cell r="M191">
            <v>0.19900000000000001</v>
          </cell>
          <cell r="P191">
            <v>0.88300000000000001</v>
          </cell>
          <cell r="Q191">
            <v>0.871</v>
          </cell>
          <cell r="BQ191">
            <v>2</v>
          </cell>
        </row>
        <row r="192">
          <cell r="A192">
            <v>187</v>
          </cell>
          <cell r="B192" t="str">
            <v>Bª t«ng t­êng &lt;=45cm cao&lt;=4m hoÆc &gt;4m ®¸ 2x4 M150</v>
          </cell>
          <cell r="C192" t="str">
            <v>m3</v>
          </cell>
          <cell r="D192">
            <v>1</v>
          </cell>
          <cell r="E192">
            <v>272.64999999999998</v>
          </cell>
          <cell r="F192">
            <v>0.49399999999999999</v>
          </cell>
          <cell r="L192">
            <v>4.9000000000000002E-2</v>
          </cell>
          <cell r="M192">
            <v>0.19900000000000001</v>
          </cell>
          <cell r="O192">
            <v>0.90600000000000003</v>
          </cell>
          <cell r="Q192">
            <v>0.871</v>
          </cell>
          <cell r="BQ192">
            <v>2</v>
          </cell>
        </row>
        <row r="193">
          <cell r="A193">
            <v>188</v>
          </cell>
          <cell r="B193" t="str">
            <v>Bª t«ng t­êng &lt;=45cm cao&lt;=4m hoÆc &gt;4m ®¸ 2x4 M200</v>
          </cell>
          <cell r="C193" t="str">
            <v>m3</v>
          </cell>
          <cell r="D193">
            <v>1</v>
          </cell>
          <cell r="E193">
            <v>331.08</v>
          </cell>
          <cell r="F193">
            <v>0.46899999999999997</v>
          </cell>
          <cell r="L193">
            <v>4.9000000000000002E-2</v>
          </cell>
          <cell r="M193">
            <v>0.19900000000000001</v>
          </cell>
          <cell r="O193">
            <v>0.89600000000000002</v>
          </cell>
          <cell r="Q193">
            <v>0.871</v>
          </cell>
          <cell r="BQ193">
            <v>2</v>
          </cell>
        </row>
        <row r="194">
          <cell r="A194">
            <v>189</v>
          </cell>
          <cell r="B194" t="str">
            <v>Bª t«ng t­êng &lt;=45cm cao&lt;=4m hoÆc &gt;4m ®¸ 2x4 M250</v>
          </cell>
          <cell r="C194" t="str">
            <v>m3</v>
          </cell>
          <cell r="D194">
            <v>1</v>
          </cell>
          <cell r="E194">
            <v>384</v>
          </cell>
          <cell r="F194">
            <v>0.45100000000000001</v>
          </cell>
          <cell r="L194">
            <v>4.9000000000000002E-2</v>
          </cell>
          <cell r="M194">
            <v>0.19900000000000001</v>
          </cell>
          <cell r="O194">
            <v>0.879</v>
          </cell>
          <cell r="Q194">
            <v>0.871</v>
          </cell>
          <cell r="BQ194">
            <v>2</v>
          </cell>
        </row>
        <row r="195">
          <cell r="A195">
            <v>190</v>
          </cell>
          <cell r="B195" t="str">
            <v>Bª t«ng t­êng &lt;=45cm cao&lt;=4m hoÆc &gt;4m ®¸ 2x4 M300</v>
          </cell>
          <cell r="C195" t="str">
            <v>m3</v>
          </cell>
          <cell r="D195">
            <v>1</v>
          </cell>
          <cell r="E195">
            <v>466.38</v>
          </cell>
          <cell r="F195">
            <v>0.41099999999999998</v>
          </cell>
          <cell r="L195">
            <v>4.9000000000000002E-2</v>
          </cell>
          <cell r="M195">
            <v>0.19900000000000001</v>
          </cell>
          <cell r="O195">
            <v>0.879</v>
          </cell>
          <cell r="Q195">
            <v>0.871</v>
          </cell>
          <cell r="BQ195">
            <v>2</v>
          </cell>
        </row>
        <row r="196">
          <cell r="A196">
            <v>191</v>
          </cell>
          <cell r="B196" t="str">
            <v>Bª t«ng t­êng &gt;45cm cao&lt;=4m hoÆc &gt;4m ®¸ 1x2 M150</v>
          </cell>
          <cell r="C196" t="str">
            <v>m3</v>
          </cell>
          <cell r="D196">
            <v>1</v>
          </cell>
          <cell r="E196">
            <v>288.02999999999997</v>
          </cell>
          <cell r="F196">
            <v>0.49</v>
          </cell>
          <cell r="L196">
            <v>0.02</v>
          </cell>
          <cell r="M196">
            <v>4.8000000000000001E-2</v>
          </cell>
          <cell r="P196">
            <v>0.90400000000000003</v>
          </cell>
          <cell r="Q196">
            <v>0.35199999999999998</v>
          </cell>
          <cell r="BQ196">
            <v>2</v>
          </cell>
        </row>
        <row r="197">
          <cell r="A197">
            <v>192</v>
          </cell>
          <cell r="B197" t="str">
            <v>Bª t«ng t­êng &gt;45cm cao&lt;=4m hoÆc &gt;4m ®¸ 1x2 M200</v>
          </cell>
          <cell r="C197" t="str">
            <v>m3</v>
          </cell>
          <cell r="D197">
            <v>1</v>
          </cell>
          <cell r="E197">
            <v>350.55</v>
          </cell>
          <cell r="F197">
            <v>0.46600000000000003</v>
          </cell>
          <cell r="L197">
            <v>0.02</v>
          </cell>
          <cell r="M197">
            <v>4.8000000000000001E-2</v>
          </cell>
          <cell r="P197">
            <v>0.88900000000000001</v>
          </cell>
          <cell r="Q197">
            <v>0.35199999999999998</v>
          </cell>
          <cell r="BQ197">
            <v>2</v>
          </cell>
        </row>
        <row r="198">
          <cell r="A198">
            <v>193</v>
          </cell>
          <cell r="B198" t="str">
            <v>Bª t«ng t­êng &gt;45cm cao&lt;=4m hoÆc &gt;4m ®¸ 1x2 M250</v>
          </cell>
          <cell r="C198" t="str">
            <v>m3</v>
          </cell>
          <cell r="D198">
            <v>1</v>
          </cell>
          <cell r="E198">
            <v>415.13</v>
          </cell>
          <cell r="F198">
            <v>0.438</v>
          </cell>
          <cell r="L198">
            <v>0.02</v>
          </cell>
          <cell r="M198">
            <v>4.8000000000000001E-2</v>
          </cell>
          <cell r="P198">
            <v>0.879</v>
          </cell>
          <cell r="Q198">
            <v>0.35199999999999998</v>
          </cell>
          <cell r="BQ198">
            <v>2</v>
          </cell>
        </row>
        <row r="199">
          <cell r="A199">
            <v>194</v>
          </cell>
          <cell r="B199" t="str">
            <v>Bª t«ng t­êng &gt;45cm cao&lt;=4m hoÆc &gt;4m ®¸ 1x2 M300</v>
          </cell>
          <cell r="C199" t="str">
            <v>m3</v>
          </cell>
          <cell r="D199">
            <v>1</v>
          </cell>
          <cell r="E199">
            <v>437.68</v>
          </cell>
          <cell r="F199">
            <v>0.45200000000000001</v>
          </cell>
          <cell r="L199">
            <v>0.02</v>
          </cell>
          <cell r="M199">
            <v>4.8000000000000001E-2</v>
          </cell>
          <cell r="P199">
            <v>0.88300000000000001</v>
          </cell>
          <cell r="Q199">
            <v>0.35199999999999998</v>
          </cell>
          <cell r="BQ199">
            <v>2</v>
          </cell>
        </row>
        <row r="200">
          <cell r="A200">
            <v>195</v>
          </cell>
          <cell r="B200" t="str">
            <v>Bª t«ng t­êng &gt;45cm cao&lt;=4m hoÆc &gt;4m ®¸ 2x4 M150</v>
          </cell>
          <cell r="C200" t="str">
            <v>m3</v>
          </cell>
          <cell r="D200">
            <v>1</v>
          </cell>
          <cell r="E200">
            <v>272.64999999999998</v>
          </cell>
          <cell r="F200">
            <v>0.49399999999999999</v>
          </cell>
          <cell r="L200">
            <v>0.02</v>
          </cell>
          <cell r="M200">
            <v>4.8000000000000001E-2</v>
          </cell>
          <cell r="O200">
            <v>0.90600000000000003</v>
          </cell>
          <cell r="Q200">
            <v>0.35199999999999998</v>
          </cell>
          <cell r="BQ200">
            <v>2</v>
          </cell>
        </row>
        <row r="201">
          <cell r="A201">
            <v>196</v>
          </cell>
          <cell r="B201" t="str">
            <v>Bª t«ng t­êng &gt;45cm cao&lt;=4m hoÆc &gt;4m ®¸ 2x4 M200</v>
          </cell>
          <cell r="C201" t="str">
            <v>m3</v>
          </cell>
          <cell r="D201">
            <v>1</v>
          </cell>
          <cell r="E201">
            <v>331.08</v>
          </cell>
          <cell r="F201">
            <v>0.46899999999999997</v>
          </cell>
          <cell r="L201">
            <v>0.02</v>
          </cell>
          <cell r="M201">
            <v>4.8000000000000001E-2</v>
          </cell>
          <cell r="O201">
            <v>0.89600000000000002</v>
          </cell>
          <cell r="Q201">
            <v>0.35199999999999998</v>
          </cell>
          <cell r="BQ201">
            <v>2</v>
          </cell>
        </row>
        <row r="202">
          <cell r="A202">
            <v>197</v>
          </cell>
          <cell r="B202" t="str">
            <v>Bª t«ng t­êng &gt;45cm cao&lt;=4m hoÆc &gt;4m ®¸ 2x4 M250</v>
          </cell>
          <cell r="C202" t="str">
            <v>m3</v>
          </cell>
          <cell r="D202">
            <v>1</v>
          </cell>
          <cell r="E202">
            <v>384</v>
          </cell>
          <cell r="F202">
            <v>0.45100000000000001</v>
          </cell>
          <cell r="L202">
            <v>0.02</v>
          </cell>
          <cell r="M202">
            <v>4.8000000000000001E-2</v>
          </cell>
          <cell r="O202">
            <v>0.879</v>
          </cell>
          <cell r="Q202">
            <v>0.35199999999999998</v>
          </cell>
          <cell r="BQ202">
            <v>2</v>
          </cell>
        </row>
        <row r="203">
          <cell r="A203">
            <v>198</v>
          </cell>
          <cell r="B203" t="str">
            <v>Bª t«ng t­êng &gt;45cm cao&lt;=4m hoÆc &gt;4m ®¸ 2x4 M300</v>
          </cell>
          <cell r="C203" t="str">
            <v>m3</v>
          </cell>
          <cell r="D203">
            <v>1</v>
          </cell>
          <cell r="E203">
            <v>466.38</v>
          </cell>
          <cell r="F203">
            <v>0.41099999999999998</v>
          </cell>
          <cell r="L203">
            <v>0.02</v>
          </cell>
          <cell r="M203">
            <v>4.8000000000000001E-2</v>
          </cell>
          <cell r="O203">
            <v>0.879</v>
          </cell>
          <cell r="Q203">
            <v>0.35199999999999998</v>
          </cell>
          <cell r="BQ203">
            <v>2</v>
          </cell>
        </row>
        <row r="204">
          <cell r="A204">
            <v>199</v>
          </cell>
          <cell r="B204" t="str">
            <v>Bª t«ng t­êng trô pin &lt;=45cm cao&lt;=4m hoÆc &gt;4m ®¸ 1x2 M150</v>
          </cell>
          <cell r="C204" t="str">
            <v>m3</v>
          </cell>
          <cell r="D204">
            <v>1</v>
          </cell>
          <cell r="E204">
            <v>288.02999999999997</v>
          </cell>
          <cell r="F204">
            <v>0.49</v>
          </cell>
          <cell r="L204">
            <v>4.9000000000000002E-2</v>
          </cell>
          <cell r="M204">
            <v>0.19900000000000001</v>
          </cell>
          <cell r="P204">
            <v>0.90400000000000003</v>
          </cell>
          <cell r="Q204">
            <v>0.871</v>
          </cell>
        </row>
        <row r="205">
          <cell r="A205">
            <v>200</v>
          </cell>
          <cell r="B205" t="str">
            <v>Bª t«ng t­êng trô pin &lt;=45cm cao&lt;=4m hoÆc &gt;4m ®¸ 1x2 M200</v>
          </cell>
          <cell r="C205" t="str">
            <v>m3</v>
          </cell>
          <cell r="D205">
            <v>1</v>
          </cell>
          <cell r="E205">
            <v>350.55</v>
          </cell>
          <cell r="F205">
            <v>0.46600000000000003</v>
          </cell>
          <cell r="L205">
            <v>4.9000000000000002E-2</v>
          </cell>
          <cell r="M205">
            <v>0.19900000000000001</v>
          </cell>
          <cell r="P205">
            <v>0.88900000000000001</v>
          </cell>
          <cell r="Q205">
            <v>0.871</v>
          </cell>
        </row>
        <row r="206">
          <cell r="A206">
            <v>201</v>
          </cell>
          <cell r="B206" t="str">
            <v>Bª t«ng t­êng trô pin &lt;=45cm cao&lt;=4m hoÆc &gt;4m ®¸ 1x2 M250</v>
          </cell>
          <cell r="C206" t="str">
            <v>m3</v>
          </cell>
          <cell r="D206">
            <v>1</v>
          </cell>
          <cell r="E206">
            <v>415.13</v>
          </cell>
          <cell r="F206">
            <v>0.438</v>
          </cell>
          <cell r="L206">
            <v>4.9000000000000002E-2</v>
          </cell>
          <cell r="M206">
            <v>0.19900000000000001</v>
          </cell>
          <cell r="P206">
            <v>0.879</v>
          </cell>
          <cell r="Q206">
            <v>0.871</v>
          </cell>
        </row>
        <row r="207">
          <cell r="A207">
            <v>202</v>
          </cell>
          <cell r="B207" t="str">
            <v>Bª t«ng t­êng trô pin &lt;=45cm cao&lt;=4m hoÆc &gt;4m ®¸ 1x2 M300</v>
          </cell>
          <cell r="C207" t="str">
            <v>m3</v>
          </cell>
          <cell r="D207">
            <v>1</v>
          </cell>
          <cell r="E207">
            <v>437.68</v>
          </cell>
          <cell r="F207">
            <v>0.45200000000000001</v>
          </cell>
          <cell r="L207">
            <v>4.9000000000000002E-2</v>
          </cell>
          <cell r="M207">
            <v>0.19900000000000001</v>
          </cell>
          <cell r="P207">
            <v>0.88300000000000001</v>
          </cell>
          <cell r="Q207">
            <v>0.871</v>
          </cell>
        </row>
        <row r="208">
          <cell r="A208">
            <v>203</v>
          </cell>
          <cell r="B208" t="str">
            <v>Bª t«ng t­êng trô pin &lt;=45cm cao&lt;=4m hoÆc &gt;4m ®¸ 2x4 M150</v>
          </cell>
          <cell r="C208" t="str">
            <v>m3</v>
          </cell>
          <cell r="D208">
            <v>1</v>
          </cell>
          <cell r="E208">
            <v>272.64999999999998</v>
          </cell>
          <cell r="F208">
            <v>0.49399999999999999</v>
          </cell>
          <cell r="L208">
            <v>4.9000000000000002E-2</v>
          </cell>
          <cell r="M208">
            <v>0.19900000000000001</v>
          </cell>
          <cell r="O208">
            <v>0.90600000000000003</v>
          </cell>
          <cell r="Q208">
            <v>0.871</v>
          </cell>
        </row>
        <row r="209">
          <cell r="A209">
            <v>204</v>
          </cell>
          <cell r="B209" t="str">
            <v>Bª t«ng t­êng trô pin &lt;=45cm cao&lt;=4m hoÆc &gt;4m ®¸ 2x4 M200</v>
          </cell>
          <cell r="C209" t="str">
            <v>m3</v>
          </cell>
          <cell r="D209">
            <v>1</v>
          </cell>
          <cell r="E209">
            <v>331.08</v>
          </cell>
          <cell r="F209">
            <v>0.46899999999999997</v>
          </cell>
          <cell r="L209">
            <v>4.9000000000000002E-2</v>
          </cell>
          <cell r="M209">
            <v>0.19900000000000001</v>
          </cell>
          <cell r="O209">
            <v>0.89600000000000002</v>
          </cell>
          <cell r="Q209">
            <v>0.871</v>
          </cell>
        </row>
        <row r="210">
          <cell r="A210">
            <v>205</v>
          </cell>
          <cell r="B210" t="str">
            <v>Bª t«ng t­êng trô pin &lt;=45cm cao&lt;=4m hoÆc &gt;4m ®¸ 2x4 M250</v>
          </cell>
          <cell r="C210" t="str">
            <v>m3</v>
          </cell>
          <cell r="D210">
            <v>1</v>
          </cell>
          <cell r="E210">
            <v>384</v>
          </cell>
          <cell r="F210">
            <v>0.45100000000000001</v>
          </cell>
          <cell r="L210">
            <v>4.9000000000000002E-2</v>
          </cell>
          <cell r="M210">
            <v>0.19900000000000001</v>
          </cell>
          <cell r="O210">
            <v>0.879</v>
          </cell>
          <cell r="Q210">
            <v>0.871</v>
          </cell>
        </row>
        <row r="211">
          <cell r="A211">
            <v>206</v>
          </cell>
          <cell r="B211" t="str">
            <v>Bª t«ng t­êng trô pin &lt;=45cm cao&lt;=4m hoÆc &gt;4m ®¸ 2x4 M300</v>
          </cell>
          <cell r="C211" t="str">
            <v>m3</v>
          </cell>
          <cell r="D211">
            <v>1</v>
          </cell>
          <cell r="E211">
            <v>466.38</v>
          </cell>
          <cell r="F211">
            <v>0.41099999999999998</v>
          </cell>
          <cell r="L211">
            <v>4.9000000000000002E-2</v>
          </cell>
          <cell r="M211">
            <v>0.19900000000000001</v>
          </cell>
          <cell r="O211">
            <v>0.879</v>
          </cell>
          <cell r="Q211">
            <v>0.871</v>
          </cell>
        </row>
        <row r="212">
          <cell r="A212">
            <v>207</v>
          </cell>
          <cell r="B212" t="str">
            <v>Bª t«ng t­êng trô pin &gt;45cm cao&lt;=4m hoÆc &gt;4m ®¸ 1x2 M150</v>
          </cell>
          <cell r="C212" t="str">
            <v>m3</v>
          </cell>
          <cell r="D212">
            <v>1</v>
          </cell>
          <cell r="E212">
            <v>288.02999999999997</v>
          </cell>
          <cell r="F212">
            <v>0.49</v>
          </cell>
          <cell r="L212">
            <v>4.9000000000000002E-2</v>
          </cell>
          <cell r="M212">
            <v>0.19900000000000001</v>
          </cell>
          <cell r="P212">
            <v>0.90400000000000003</v>
          </cell>
          <cell r="Q212">
            <v>0.35199999999999998</v>
          </cell>
        </row>
        <row r="213">
          <cell r="A213">
            <v>208</v>
          </cell>
          <cell r="B213" t="str">
            <v>Bª t«ng t­êng trô pin &gt;45cm cao&lt;=4m hoÆc &gt;4m ®¸ 1x2 M200</v>
          </cell>
          <cell r="C213" t="str">
            <v>m3</v>
          </cell>
          <cell r="D213">
            <v>1</v>
          </cell>
          <cell r="E213">
            <v>350.55</v>
          </cell>
          <cell r="F213">
            <v>0.46600000000000003</v>
          </cell>
          <cell r="L213">
            <v>4.9000000000000002E-2</v>
          </cell>
          <cell r="M213">
            <v>0.19900000000000001</v>
          </cell>
          <cell r="P213">
            <v>0.88900000000000001</v>
          </cell>
          <cell r="Q213">
            <v>0.35199999999999998</v>
          </cell>
        </row>
        <row r="214">
          <cell r="A214">
            <v>209</v>
          </cell>
          <cell r="B214" t="str">
            <v>Bª t«ng t­êng trô pin &gt;45cm cao&lt;=4m hoÆc &gt;4m ®¸ 1x2 M250</v>
          </cell>
          <cell r="C214" t="str">
            <v>m3</v>
          </cell>
          <cell r="D214">
            <v>1</v>
          </cell>
          <cell r="E214">
            <v>415.13</v>
          </cell>
          <cell r="F214">
            <v>0.438</v>
          </cell>
          <cell r="L214">
            <v>4.9000000000000002E-2</v>
          </cell>
          <cell r="M214">
            <v>0.19900000000000001</v>
          </cell>
          <cell r="P214">
            <v>0.879</v>
          </cell>
          <cell r="Q214">
            <v>0.35199999999999998</v>
          </cell>
        </row>
        <row r="215">
          <cell r="A215">
            <v>210</v>
          </cell>
          <cell r="B215" t="str">
            <v>Bª t«ng t­êng trô pin &gt;45cm cao&lt;=4m hoÆc &gt;4m ®¸ 1x2 M300</v>
          </cell>
          <cell r="C215" t="str">
            <v>m3</v>
          </cell>
          <cell r="D215">
            <v>1</v>
          </cell>
          <cell r="E215">
            <v>437.68</v>
          </cell>
          <cell r="F215">
            <v>0.45200000000000001</v>
          </cell>
          <cell r="L215">
            <v>4.9000000000000002E-2</v>
          </cell>
          <cell r="M215">
            <v>0.19900000000000001</v>
          </cell>
          <cell r="P215">
            <v>0.88300000000000001</v>
          </cell>
          <cell r="Q215">
            <v>0.35199999999999998</v>
          </cell>
        </row>
        <row r="216">
          <cell r="A216">
            <v>211</v>
          </cell>
          <cell r="B216" t="str">
            <v>Bª t«ng t­êng trô pin &gt;45cm cao&lt;=4m hoÆc &gt;4m ®¸ 2x4 M150</v>
          </cell>
          <cell r="C216" t="str">
            <v>m3</v>
          </cell>
          <cell r="D216">
            <v>1</v>
          </cell>
          <cell r="E216">
            <v>272.64999999999998</v>
          </cell>
          <cell r="F216">
            <v>0.49399999999999999</v>
          </cell>
          <cell r="L216">
            <v>4.9000000000000002E-2</v>
          </cell>
          <cell r="M216">
            <v>0.19900000000000001</v>
          </cell>
          <cell r="O216">
            <v>0.90600000000000003</v>
          </cell>
          <cell r="Q216">
            <v>0.35199999999999998</v>
          </cell>
          <cell r="BQ216">
            <v>2</v>
          </cell>
        </row>
        <row r="217">
          <cell r="A217">
            <v>212</v>
          </cell>
          <cell r="B217" t="str">
            <v>Bª t«ng t­êng trô pin &gt;45cm cao&lt;=4m hoÆc &gt;4m ®¸ 2x4 M200</v>
          </cell>
          <cell r="C217" t="str">
            <v>m3</v>
          </cell>
          <cell r="D217">
            <v>1</v>
          </cell>
          <cell r="E217">
            <v>331.08</v>
          </cell>
          <cell r="F217">
            <v>0.46899999999999997</v>
          </cell>
          <cell r="L217">
            <v>4.9000000000000002E-2</v>
          </cell>
          <cell r="M217">
            <v>0.19900000000000001</v>
          </cell>
          <cell r="O217">
            <v>0.89600000000000002</v>
          </cell>
          <cell r="Q217">
            <v>0.35199999999999998</v>
          </cell>
          <cell r="BQ217">
            <v>2</v>
          </cell>
        </row>
        <row r="218">
          <cell r="A218">
            <v>213</v>
          </cell>
          <cell r="B218" t="str">
            <v>Bª t«ng t­êng trô pin &gt;45cm cao&lt;=4m hoÆc &gt;4m ®¸ 2x4 M250</v>
          </cell>
          <cell r="C218" t="str">
            <v>m3</v>
          </cell>
          <cell r="D218">
            <v>1</v>
          </cell>
          <cell r="E218">
            <v>384</v>
          </cell>
          <cell r="F218">
            <v>0.45100000000000001</v>
          </cell>
          <cell r="L218">
            <v>4.9000000000000002E-2</v>
          </cell>
          <cell r="M218">
            <v>0.19900000000000001</v>
          </cell>
          <cell r="O218">
            <v>0.879</v>
          </cell>
          <cell r="Q218">
            <v>0.35199999999999998</v>
          </cell>
          <cell r="BQ218">
            <v>2</v>
          </cell>
        </row>
        <row r="219">
          <cell r="A219">
            <v>214</v>
          </cell>
          <cell r="B219" t="str">
            <v>Bª t«ng t­êng trô pin &gt;45cm cao&lt;=4m hoÆc &gt;4m ®¸ 2x4 M300</v>
          </cell>
          <cell r="C219" t="str">
            <v>m3</v>
          </cell>
          <cell r="D219">
            <v>1</v>
          </cell>
          <cell r="E219">
            <v>466.38</v>
          </cell>
          <cell r="F219">
            <v>0.41099999999999998</v>
          </cell>
          <cell r="L219">
            <v>4.9000000000000002E-2</v>
          </cell>
          <cell r="M219">
            <v>0.19900000000000001</v>
          </cell>
          <cell r="O219">
            <v>0.879</v>
          </cell>
          <cell r="Q219">
            <v>0.35199999999999998</v>
          </cell>
          <cell r="BQ219">
            <v>2</v>
          </cell>
        </row>
        <row r="220">
          <cell r="A220">
            <v>215</v>
          </cell>
          <cell r="B220" t="str">
            <v>Bª t«ng cét tiÕt diÖn , chiÒu cao tuú ý ®¸ 1x2 M150</v>
          </cell>
          <cell r="C220" t="str">
            <v>m3</v>
          </cell>
          <cell r="D220">
            <v>1</v>
          </cell>
          <cell r="E220">
            <v>288.02999999999997</v>
          </cell>
          <cell r="F220">
            <v>0.49</v>
          </cell>
          <cell r="L220">
            <v>0.02</v>
          </cell>
          <cell r="M220">
            <v>4.8000000000000001E-2</v>
          </cell>
          <cell r="P220">
            <v>0.90400000000000003</v>
          </cell>
          <cell r="Q220">
            <v>0.35199999999999998</v>
          </cell>
          <cell r="BQ220">
            <v>1</v>
          </cell>
        </row>
        <row r="221">
          <cell r="A221">
            <v>216</v>
          </cell>
          <cell r="B221" t="str">
            <v>Bª t«ng cét tiÕt diÖn , chiÒu cao tuú ý ®¸ 1x2 M200</v>
          </cell>
          <cell r="C221" t="str">
            <v>m3</v>
          </cell>
          <cell r="D221">
            <v>1</v>
          </cell>
          <cell r="E221">
            <v>350.55</v>
          </cell>
          <cell r="F221">
            <v>0.46600000000000003</v>
          </cell>
          <cell r="L221">
            <v>0.02</v>
          </cell>
          <cell r="M221">
            <v>4.8000000000000001E-2</v>
          </cell>
          <cell r="P221">
            <v>0.88900000000000001</v>
          </cell>
          <cell r="Q221">
            <v>0.35199999999999998</v>
          </cell>
          <cell r="BQ221">
            <v>1</v>
          </cell>
        </row>
        <row r="222">
          <cell r="A222">
            <v>217</v>
          </cell>
          <cell r="B222" t="str">
            <v>Bª t«ng cét tiÕt diÖn , chiÒu cao tuú ý ®¸ 1x2 M250</v>
          </cell>
          <cell r="C222" t="str">
            <v>m3</v>
          </cell>
          <cell r="D222">
            <v>1</v>
          </cell>
          <cell r="E222">
            <v>415.13</v>
          </cell>
          <cell r="F222">
            <v>0.438</v>
          </cell>
          <cell r="L222">
            <v>0.02</v>
          </cell>
          <cell r="M222">
            <v>4.8000000000000001E-2</v>
          </cell>
          <cell r="P222">
            <v>0.879</v>
          </cell>
          <cell r="Q222">
            <v>0.35199999999999998</v>
          </cell>
          <cell r="BQ222">
            <v>1</v>
          </cell>
        </row>
        <row r="223">
          <cell r="A223">
            <v>218</v>
          </cell>
          <cell r="B223" t="str">
            <v>Bª t«ng cét tiÕt diÖn , chiÒu cao tuú ý ®¸ 1x2 M300</v>
          </cell>
          <cell r="C223" t="str">
            <v>m3</v>
          </cell>
          <cell r="D223">
            <v>1</v>
          </cell>
          <cell r="E223">
            <v>437.68</v>
          </cell>
          <cell r="F223">
            <v>0.45200000000000001</v>
          </cell>
          <cell r="L223">
            <v>0.02</v>
          </cell>
          <cell r="M223">
            <v>4.8000000000000001E-2</v>
          </cell>
          <cell r="P223">
            <v>0.88300000000000001</v>
          </cell>
          <cell r="Q223">
            <v>0.35199999999999998</v>
          </cell>
          <cell r="BQ223">
            <v>1</v>
          </cell>
        </row>
        <row r="224">
          <cell r="A224">
            <v>219</v>
          </cell>
          <cell r="B224" t="str">
            <v>Bª t«ng cét tiÕt diÖn , chiÒu cao tuú ý ®¸ 2x4 M150</v>
          </cell>
          <cell r="C224" t="str">
            <v>m3</v>
          </cell>
          <cell r="D224">
            <v>1</v>
          </cell>
          <cell r="E224">
            <v>272.64999999999998</v>
          </cell>
          <cell r="F224">
            <v>0.49399999999999999</v>
          </cell>
          <cell r="L224">
            <v>0.02</v>
          </cell>
          <cell r="M224">
            <v>4.8000000000000001E-2</v>
          </cell>
          <cell r="O224">
            <v>0.90600000000000003</v>
          </cell>
          <cell r="Q224">
            <v>0.35199999999999998</v>
          </cell>
          <cell r="BQ224">
            <v>1</v>
          </cell>
        </row>
        <row r="225">
          <cell r="A225">
            <v>220</v>
          </cell>
          <cell r="B225" t="str">
            <v>Bª t«ng cét tiÕt diÖn , chiÒu cao tuú ý ®¸ 2x4 M200</v>
          </cell>
          <cell r="C225" t="str">
            <v>m3</v>
          </cell>
          <cell r="D225">
            <v>1</v>
          </cell>
          <cell r="E225">
            <v>331.08</v>
          </cell>
          <cell r="F225">
            <v>0.46899999999999997</v>
          </cell>
          <cell r="L225">
            <v>0.02</v>
          </cell>
          <cell r="M225">
            <v>4.8000000000000001E-2</v>
          </cell>
          <cell r="O225">
            <v>0.89600000000000002</v>
          </cell>
          <cell r="Q225">
            <v>0.35199999999999998</v>
          </cell>
          <cell r="BQ225">
            <v>1</v>
          </cell>
        </row>
        <row r="226">
          <cell r="A226">
            <v>221</v>
          </cell>
          <cell r="B226" t="str">
            <v>Bª t«ng cét tiÕt diÖn , chiÒu cao tuú ý ®¸ 2x4 M250</v>
          </cell>
          <cell r="C226" t="str">
            <v>m3</v>
          </cell>
          <cell r="D226">
            <v>1</v>
          </cell>
          <cell r="E226">
            <v>384</v>
          </cell>
          <cell r="F226">
            <v>0.45100000000000001</v>
          </cell>
          <cell r="L226">
            <v>0.02</v>
          </cell>
          <cell r="M226">
            <v>4.8000000000000001E-2</v>
          </cell>
          <cell r="O226">
            <v>0.879</v>
          </cell>
          <cell r="Q226">
            <v>0.35199999999999998</v>
          </cell>
          <cell r="BQ226">
            <v>1</v>
          </cell>
        </row>
        <row r="227">
          <cell r="A227">
            <v>222</v>
          </cell>
          <cell r="B227" t="str">
            <v>Bª t«ng cét tiÕt diÖn , chiÒu cao tuú ý ®¸ 2x4 M300</v>
          </cell>
          <cell r="C227" t="str">
            <v>m3</v>
          </cell>
          <cell r="D227">
            <v>1</v>
          </cell>
          <cell r="E227">
            <v>466.38</v>
          </cell>
          <cell r="F227">
            <v>0.41099999999999998</v>
          </cell>
          <cell r="L227">
            <v>0.02</v>
          </cell>
          <cell r="M227">
            <v>4.8000000000000001E-2</v>
          </cell>
          <cell r="O227">
            <v>0.879</v>
          </cell>
          <cell r="Q227">
            <v>0.35199999999999998</v>
          </cell>
          <cell r="BQ227">
            <v>1</v>
          </cell>
        </row>
        <row r="228">
          <cell r="A228">
            <v>223</v>
          </cell>
          <cell r="B228" t="str">
            <v>Bª t«ng xµ dÇm ,gi»ng,sµn m¸i ®¸ 1x2 M150</v>
          </cell>
          <cell r="C228" t="str">
            <v>m3</v>
          </cell>
          <cell r="D228">
            <v>1</v>
          </cell>
          <cell r="E228">
            <v>288.02999999999997</v>
          </cell>
          <cell r="F228">
            <v>0.49</v>
          </cell>
          <cell r="P228">
            <v>0.90400000000000003</v>
          </cell>
          <cell r="BQ228">
            <v>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sheetName val="ctTBA"/>
      <sheetName val="BTTBA"/>
      <sheetName val="DZ22"/>
      <sheetName val="TTDZ22"/>
      <sheetName val="DZ04"/>
      <sheetName val="TTDZ0,4-cto"/>
      <sheetName val="cto"/>
      <sheetName val="THctiet"/>
      <sheetName val="THctiet (2)"/>
      <sheetName val="bia (4)"/>
      <sheetName val="ma-pt"/>
      <sheetName val="T1-2004"/>
      <sheetName val="T2"/>
      <sheetName val="T3"/>
      <sheetName val="quy1"/>
      <sheetName val="T4"/>
      <sheetName val="T5"/>
      <sheetName val="T6"/>
      <sheetName val="Quý 2"/>
      <sheetName val="6Thang"/>
      <sheetName val="T7"/>
      <sheetName val="Sheet3"/>
      <sheetName val="Sheet2"/>
      <sheetName val="cham diem"/>
      <sheetName val="5T"/>
      <sheetName val="00000000"/>
      <sheetName val="XL4Poppy"/>
      <sheetName val="[Thai Hoa 2.xls聝ctTBA"/>
      <sheetName val="THctihiphiV"/>
      <sheetName val="tientet"/>
      <sheetName val="hochieu"/>
      <sheetName val="Sodu"/>
      <sheetName val="Sodu (2)"/>
      <sheetName val="Sodu t8"/>
      <sheetName val="THluong (2)"/>
      <sheetName val="THluong (3)"/>
      <sheetName val="Sodu t8 (2)"/>
      <sheetName val="Sodu t9(3)"/>
      <sheetName val="Sodu t11"/>
      <sheetName val="Sheet6"/>
      <sheetName val="Sheet7"/>
      <sheetName val="Sheet8"/>
      <sheetName val="Sheet9"/>
      <sheetName val="Sheet10"/>
      <sheetName val="CNV nu"/>
      <sheetName val="CN nu 1"/>
      <sheetName val="CN nu 2"/>
      <sheetName val="XL4Test5"/>
      <sheetName val="Ctinh 10kV"/>
      <sheetName val="TTTram"/>
      <sheetName val="[Thai Hoa 2.xls?ctTBA"/>
      <sheetName val="CD1"/>
      <sheetName val="CD2"/>
      <sheetName val="CD3"/>
      <sheetName val="CD4"/>
      <sheetName val="CD5"/>
      <sheetName val="CD6"/>
      <sheetName val="CD7"/>
      <sheetName val="CD8"/>
      <sheetName val="CD9"/>
      <sheetName val="CD10"/>
      <sheetName val="CD11"/>
      <sheetName val="CD12"/>
      <sheetName val="CN$"/>
      <sheetName val="CNVND"/>
      <sheetName val="10000000"/>
      <sheetName val="20000000"/>
      <sheetName val="30000000"/>
      <sheetName val="40000000"/>
      <sheetName val="50000000"/>
      <sheetName val="60000000"/>
      <sheetName val="TT35"/>
      <sheetName val="ESTI_"/>
      <sheetName val="DI_ESTI"/>
      <sheetName val="Sodu t( (2)"/>
      <sheetName val="ESTI."/>
      <sheetName val="DI-ESTI"/>
      <sheetName val="ctTÊA"/>
      <sheetName val="THcthet"/>
      <sheetName val="Dm mui"/>
      <sheetName val="Don gia"/>
      <sheetName val="_Thai Hoa 2.xls聝ctTBA"/>
      <sheetName val="_Thai Hoa 2.xls_ctTBA"/>
      <sheetName val="Chart1"/>
      <sheetName val="mong + than"/>
      <sheetName val="h thien tt"/>
      <sheetName val="hoµn thien x trat"/>
      <sheetName val="~         "/>
      <sheetName val="BT-DSPK"/>
      <sheetName val="IBASE"/>
      <sheetName val="Tai khoan"/>
      <sheetName val="V.phi"/>
      <sheetName val="DV-T-D"/>
      <sheetName val="bcnoitru"/>
      <sheetName val="bcng.tru"/>
      <sheetName val="Sheet5"/>
      <sheetName val="Sheet11"/>
      <sheetName val="Sheet12"/>
      <sheetName val="Sheet13"/>
      <sheetName val="Sheet14"/>
      <sheetName val="Sheet15"/>
      <sheetName val="Sheet16"/>
      <sheetName val="qui_1"/>
      <sheetName val="qui_2"/>
      <sheetName val="qui_3"/>
      <sheetName val="Qui_4"/>
      <sheetName val="Thanh_ly"/>
      <sheetName val="XXXXXXXX"/>
      <sheetName val="_Thai Hoa 2.xls?ctTBA"/>
      <sheetName val="GVL"/>
      <sheetName val="LS 31.12.02"/>
      <sheetName val="THctiet_(2)"/>
      <sheetName val="bia_(4)"/>
      <sheetName val="[Thai_Hoa_2_xls聝ctTBA"/>
      <sheetName val="Sheet1"/>
      <sheetName val="Sheet4"/>
      <sheetName val="Tĵ"/>
      <sheetName val="CD_x0000__x0000_"/>
      <sheetName val="ken=&quot;6595b64144ccf1df&quot;,type=&quot;wi"/>
      <sheetName val="TT04"/>
      <sheetName val="tienluong"/>
      <sheetName val="dtxl"/>
      <sheetName val="FX FWD KS"/>
      <sheetName val="ERP"/>
      <sheetName val="BCD"/>
      <sheetName val="SOCAI"/>
      <sheetName val="B02I"/>
      <sheetName val="B02II"/>
      <sheetName val="PL-KT"/>
      <sheetName val="B03"/>
      <sheetName val="B05a"/>
      <sheetName val="B06I"/>
      <sheetName val="B06II"/>
      <sheetName val="B06III"/>
      <sheetName val="THKphi"/>
      <sheetName val="KKTM"/>
      <sheetName val="BClai"/>
      <sheetName val="anca"/>
      <sheetName val="ctp"/>
      <sheetName val="®«chai"/>
      <sheetName val="cbl"/>
      <sheetName val="BHYT"/>
      <sheetName val="hdthuviec"/>
      <sheetName val="luong"/>
      <sheetName val="luong7"/>
      <sheetName val="Gia"/>
      <sheetName val="tra-vat-lieu"/>
      <sheetName val="DEF"/>
      <sheetName val="[Thai Hoa 2.xlsã¢ctTBA"/>
      <sheetName val="[Thai Hoa 2.xlsÂctTBA"/>
      <sheetName val="CHIET TINH TBA "/>
      <sheetName val="CHIET TINH DZ 0,4 KV "/>
      <sheetName val="CHIET TINH DZ 35 KV"/>
      <sheetName val="CHIET TINH CCT "/>
      <sheetName val="_Thai_Hoa_2_xls聝ctTBA"/>
      <sheetName val="_Thai Hoa 2.xlsã¢ctTBA"/>
      <sheetName val="_Thai Hoa 2.xlsÂctTBA"/>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refreshError="1"/>
      <sheetData sheetId="74" refreshError="1"/>
      <sheetData sheetId="75"/>
      <sheetData sheetId="76" refreshError="1"/>
      <sheetData sheetId="77" refreshError="1"/>
      <sheetData sheetId="78"/>
      <sheetData sheetId="79" refreshError="1"/>
      <sheetData sheetId="80" refreshError="1"/>
      <sheetData sheetId="81" refreshError="1"/>
      <sheetData sheetId="82" refreshError="1"/>
      <sheetData sheetId="83" refreshError="1"/>
      <sheetData sheetId="84" refreshError="1"/>
      <sheetData sheetId="85"/>
      <sheetData sheetId="86"/>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sheetData sheetId="116"/>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i khoan"/>
      <sheetName val="So KT"/>
      <sheetName val="Module2"/>
      <sheetName val="Module1"/>
      <sheetName val="Module3"/>
      <sheetName val="Congty"/>
      <sheetName val="VPPN"/>
      <sheetName val="XN74"/>
      <sheetName val="XN54"/>
      <sheetName val="XN33"/>
      <sheetName val="NK96"/>
      <sheetName val="XL4Test5"/>
      <sheetName val="tong hop"/>
      <sheetName val="phan tich DG"/>
      <sheetName val="gia vat lieu"/>
      <sheetName val="gia xe may"/>
      <sheetName val="gia nhan cong"/>
      <sheetName val="Sheet2"/>
      <sheetName val="Sheet1"/>
      <sheetName val="00000000"/>
      <sheetName val="28-9"/>
      <sheetName val="27-9"/>
      <sheetName val="26-9"/>
      <sheetName val="25-9"/>
      <sheetName val="24-9"/>
      <sheetName val="23-9"/>
      <sheetName val="22-9"/>
      <sheetName val="21-9"/>
      <sheetName val="20-9"/>
      <sheetName val="19-9"/>
      <sheetName val="18-9"/>
      <sheetName val="17-9"/>
      <sheetName val="16-9"/>
      <sheetName val="15-9"/>
      <sheetName val="14-9"/>
      <sheetName val="13-9"/>
      <sheetName val="12-9"/>
      <sheetName val="11-9"/>
      <sheetName val="10-9"/>
      <sheetName val="9-9"/>
      <sheetName val="8-9"/>
      <sheetName val="7-9"/>
      <sheetName val="6-9"/>
      <sheetName val="5-9"/>
      <sheetName val="4-9"/>
      <sheetName val="3-9"/>
      <sheetName val="2-9"/>
      <sheetName val="1-9"/>
      <sheetName val="30-8"/>
      <sheetName val="29-8"/>
      <sheetName val="28-8"/>
      <sheetName val="27-8"/>
      <sheetName val="26-8"/>
      <sheetName val="25-8"/>
      <sheetName val="24-8"/>
      <sheetName val="23-8"/>
      <sheetName val="22-8"/>
      <sheetName val="21-8"/>
      <sheetName val="20-8"/>
      <sheetName val="19-8"/>
      <sheetName val="18-8"/>
      <sheetName val="17-8"/>
      <sheetName val="16-8"/>
      <sheetName val="15-8"/>
      <sheetName val="14-8"/>
      <sheetName val="13-8"/>
      <sheetName val="12-8"/>
      <sheetName val="11-8"/>
      <sheetName val="10-8"/>
      <sheetName val="9-8"/>
      <sheetName val="8-8"/>
      <sheetName val="7-8"/>
      <sheetName val="6-8"/>
      <sheetName val="5-8"/>
      <sheetName val="4-8"/>
      <sheetName val="03-8"/>
      <sheetName val="02-8"/>
      <sheetName val="01-8"/>
      <sheetName val="31-7"/>
      <sheetName val="30-7"/>
      <sheetName val="29-7"/>
      <sheetName val="28-7"/>
      <sheetName val="mau"/>
      <sheetName val="10000000"/>
      <sheetName val="gVL"/>
      <sheetName val="400-415.37"/>
      <sheetName val="KL NR2"/>
      <sheetName val="NR2 565 PQ DQ"/>
      <sheetName val="565 DD"/>
      <sheetName val="M2-415.37"/>
      <sheetName val="Cong"/>
      <sheetName val="507 PQ"/>
      <sheetName val="507 DD"/>
      <sheetName val=" Subbase"/>
      <sheetName val="NR2"/>
      <sheetName val="DOAM0654CAS"/>
      <sheetName val="hold5"/>
      <sheetName val="hold6"/>
      <sheetName val="Phu cap"/>
      <sheetName val="phu cap nam"/>
      <sheetName val="Mau 1 PGD"/>
      <sheetName val="Mau 2PGD"/>
      <sheetName val="Mau 3 PGD"/>
      <sheetName val="mau so 01A"/>
      <sheetName val="mau so 2"/>
      <sheetName val="mau so 3"/>
      <sheetName val="PCCM"/>
      <sheetName val="Sheet3"/>
      <sheetName val="NEW-PANEL"/>
      <sheetName val="Do Thi Tho M.M (1)"/>
      <sheetName val="Nguyen Van Ly M.M (2)"/>
      <sheetName val="Dinh Van Hai M.M (3)"/>
      <sheetName val="Tran Van Thai  M.M (4) "/>
      <sheetName val="Tran Thi lan  M.M (5) "/>
      <sheetName val="Pham Thi Thin  M.M (6)"/>
      <sheetName val="Pham Thi Thuong  M.M (7)"/>
      <sheetName val="le Thi Thuc  M.M (8)"/>
      <sheetName val="Ngo Van Nhan M.M (9)"/>
      <sheetName val="Le Tat Ve M.M (10)"/>
      <sheetName val="Le Tat Ve M.M (11)"/>
      <sheetName val="Le Thi Nhan M.M (12)"/>
      <sheetName val="Le Thi Nhan 12(2)"/>
      <sheetName val="Doan Van Chin 13(1)"/>
      <sheetName val="Doan Van Chin 13(2)"/>
      <sheetName val="Dinh Van Ranh 14(1)"/>
      <sheetName val="Nguyen Duy Lien 15(2)"/>
      <sheetName val="Le Huu Hanh 16(1)"/>
      <sheetName val="Le Huu Hanh 16(2)"/>
      <sheetName val="Le Tat Ve 17(2)"/>
      <sheetName val="Phung Thi Hien 18(1)"/>
      <sheetName val="Phung Thi Hien 18(2)"/>
      <sheetName val="Ngo Xuan Dap 19(2)"/>
      <sheetName val="Le Huu Hung 20(2)"/>
      <sheetName val="Le Tri An 21(2)"/>
      <sheetName val="Hoang Van Chuong 22(2)"/>
      <sheetName val="Le Thi Ly 23(2)"/>
      <sheetName val="Vu Dinh Tre 24(2)"/>
      <sheetName val="Le Huu Hoa 25(2)"/>
      <sheetName val="Le Tat Ve 26(2)"/>
      <sheetName val="Hoang Thi Binh 27(2)"/>
      <sheetName val="Hoang Thi Binh 28(2)"/>
      <sheetName val="Le Huu Thuy 29(2)"/>
      <sheetName val="Mau moi"/>
      <sheetName val="PV THIEU(2)"/>
      <sheetName val="NTMEN4(1)"/>
      <sheetName val="XL4Poppy"/>
      <sheetName val="DI-ESTI"/>
      <sheetName val="MTL$-INTER"/>
      <sheetName val="TN"/>
      <sheetName val="ND"/>
      <sheetName val="VL"/>
      <sheetName val="KQHDKD"/>
      <sheetName val="KHOI_DONG"/>
      <sheetName val="Inctiettk"/>
      <sheetName val="cd taikhoan"/>
      <sheetName val="NK_CHUNG"/>
      <sheetName val="CD_PSINH"/>
      <sheetName val="CDKT"/>
      <sheetName val="MAKHACH"/>
      <sheetName val="TH_CNO"/>
      <sheetName val="C/ngty"/>
      <sheetName val=""/>
      <sheetName val="THCP"/>
      <sheetName val="BQT"/>
      <sheetName val="RG"/>
      <sheetName val="BCVT"/>
      <sheetName val="BKHD"/>
      <sheetName val="tienluong"/>
      <sheetName val="VC"/>
      <sheetName val="chitiet"/>
      <sheetName val="Phung Thi HIen 18(2_x0009_"/>
      <sheetName val="Le Tri An 2_x0011_(2)"/>
      <sheetName val="H/ang Van Chuong 22(2)"/>
      <sheetName val="Le_x0000_Huu Hoa 25(2)"/>
      <sheetName val="sat"/>
      <sheetName val="ptvt"/>
      <sheetName val="Hoang Van Chuong _x0000_2(2)"/>
      <sheetName val="X_x0000_4Test5"/>
      <sheetName val="DG chi tiet"/>
      <sheetName val="Phung Thi HIen 18(2 "/>
      <sheetName val="ଶᐭ8"/>
      <sheetName val="TT"/>
      <sheetName val="tra-vat-lieu"/>
      <sheetName val="Nguyen Duy Lien ႀ￸(2)"/>
      <sheetName val="Nguyen Duy Lien ??(2)"/>
      <sheetName val="Le"/>
      <sheetName val="klnd"/>
      <sheetName val="DTmd"/>
      <sheetName val="thnl"/>
      <sheetName val="htxl"/>
      <sheetName val="bvl"/>
      <sheetName val="kpct"/>
      <sheetName val="THKP"/>
      <sheetName val="KEM NGHIEN GIA CONG"/>
      <sheetName val="CSDL"/>
      <sheetName val="BK"/>
      <sheetName val="PNK"/>
      <sheetName val="PXK"/>
      <sheetName val="PTL"/>
      <sheetName val="NXT"/>
      <sheetName val="STH131"/>
      <sheetName val="MAU PX"/>
      <sheetName val="331"/>
      <sheetName val="SOKT-Q3CT"/>
      <sheetName val="Sbq18"/>
      <sheetName val="Le Tat Ve M.M (1ÿÿ"/>
      <sheetName val="Le ThÿÿNhan M.M (12)"/>
      <sheetName val="Le Huu Thuy 2_x0019_(2)"/>
      <sheetName val="LIST"/>
      <sheetName val="DI_ESTI"/>
      <sheetName val="Le?Huu Hoa 25(2)"/>
      <sheetName val="BTH phi"/>
      <sheetName val="BLT phi"/>
      <sheetName val="phi,le phi"/>
      <sheetName val="Bien Lai TON"/>
      <sheetName val="BCQT "/>
      <sheetName val="Giay di duong"/>
      <sheetName val="BC QT cua tung ap"/>
      <sheetName val="GIAO CHI TIEU THU QUY 07"/>
      <sheetName val="BANG TONG HOP GIAY NOP TIEN"/>
      <sheetName val="T11,12-2001"/>
      <sheetName val="General"/>
      <sheetName val="Girder"/>
      <sheetName val="FD"/>
      <sheetName val="GI"/>
      <sheetName val="EE (3)"/>
      <sheetName val="PAVEMENT"/>
      <sheetName val="TRAFFIC"/>
      <sheetName val="C_ngty"/>
      <sheetName val="Le Thi Ly 23(2_x0009_"/>
      <sheetName val="Truot_nen"/>
      <sheetName val="DD 10KV"/>
      <sheetName val="Hoang Van Chuong ?2(2)"/>
      <sheetName val="X?4Test5"/>
      <sheetName val="Le Thi Nha_x0000__x0000_f_x0000__x0001__x0000__x0000_"/>
      <sheetName val="_x0002__x0000_"/>
      <sheetName val="Hoang Van Chuong "/>
      <sheetName val="X"/>
      <sheetName val="H_ang Van Chuong 22(2)"/>
      <sheetName val="Nguyen Duy Lien __(2)"/>
      <sheetName val="Le_Huu Hoa 25(2)"/>
      <sheetName val="Hoang Van Chuong _2(2)"/>
      <sheetName val="X_4Test5"/>
      <sheetName val="Le Thi Nha"/>
      <sheetName val="SPL4"/>
      <sheetName val="_x0011_3-8"/>
      <sheetName val="PTDG"/>
      <sheetName val="Tra_bang"/>
      <sheetName val="??8"/>
      <sheetName val="Le Heu Hoa 25(2_x0009_"/>
      <sheetName val="Hoang Thi Binh 08(2)"/>
      <sheetName val="IBASE"/>
      <sheetName val="ma_pt"/>
      <sheetName val="XJ74"/>
      <sheetName val="NR2Ƞ565 PQ DQ"/>
      <sheetName val="Pham Thi Thuong  M.M (7i"/>
      <sheetName val="LDC"/>
      <sheetName val="LDB"/>
      <sheetName val="LDA"/>
      <sheetName val="LD"/>
      <sheetName val="MTO REV.2(ARMOR)"/>
      <sheetName val="13)8"/>
      <sheetName val="THONG KE"/>
      <sheetName val="Module#"/>
      <sheetName val="_x0004_OAM0654CAS"/>
      <sheetName val="Le_x0000_Huu Hanh 16(1)"/>
      <sheetName val="Le Thi_x0000_Nhan M.M (12)"/>
      <sheetName val="Tai_khoan"/>
      <sheetName val="So_KT"/>
      <sheetName val="tong_hop"/>
      <sheetName val="phan_tich_DG"/>
      <sheetName val="gia_vat_lieu"/>
      <sheetName val="gia_xe_may"/>
      <sheetName val="gia_nhan_cong"/>
      <sheetName val="cd_taikhoan"/>
      <sheetName val="Do_Thi_Tho_M_M_(1)"/>
      <sheetName val="Nguyen_Van_Ly_M_M_(2)"/>
      <sheetName val="Dinh_Van_Hai_M_M_(3)"/>
      <sheetName val="Tran_Van_Thai__M_M_(4)_"/>
      <sheetName val="Tran_Thi_lan__M_M_(5)_"/>
      <sheetName val="Pham_Thi_Thin__M_M_(6)"/>
      <sheetName val="Pham_Thi_Thuong__M_M_(7)"/>
      <sheetName val="le_Thi_Thuc__M_M_(8)"/>
      <sheetName val="Ngo_Van_Nhan_M_M_(9)"/>
      <sheetName val="Le_Tat_Ve_M_M_(10)"/>
      <sheetName val="Le_Tat_Ve_M_M_(11)"/>
      <sheetName val="Le_Thi_Nhan_M_M_(12)"/>
      <sheetName val="Le_Thi_Nhan_12(2)"/>
      <sheetName val="Doan_Van_Chin_13(1)"/>
      <sheetName val="Doan_Van_Chin_13(2)"/>
      <sheetName val="Dinh_Van_Ranh_14(1)"/>
      <sheetName val="Nguyen_Duy_Lien_15(2)"/>
      <sheetName val="Le_Huu_Hanh_16(1)"/>
      <sheetName val="Le_Huu_Hanh_16(2)"/>
      <sheetName val="Le_Tat_Ve_17(2)"/>
      <sheetName val="Phung_Thi_Hien_18(1)"/>
      <sheetName val="Phung_Thi_Hien_18(2)"/>
      <sheetName val="Ngo_Xuan_Dap_19(2)"/>
      <sheetName val="Le_Huu_Hung_20(2)"/>
      <sheetName val="Le_Tri_An_21(2)"/>
      <sheetName val="Hoang_Van_Chuong_22(2)"/>
      <sheetName val="Le_Thi_Ly_23(2)"/>
      <sheetName val="Vu_Dinh_Tre_24(2)"/>
      <sheetName val="Le_Huu_Hoa_25(2)"/>
      <sheetName val="Le_Tat_Ve_26(2)"/>
      <sheetName val="Hoang_Thi_Binh_27(2)"/>
      <sheetName val="Hoang_Thi_Binh_28(2)"/>
      <sheetName val="Le_Huu_Thuy_29(2)"/>
      <sheetName val="Mau_moi"/>
      <sheetName val="PV_THIEU(2)"/>
      <sheetName val="400-415_37"/>
      <sheetName val="KL_NR2"/>
      <sheetName val="NR2_565_PQ_DQ"/>
      <sheetName val="565_DD"/>
      <sheetName val="M2-415_37"/>
      <sheetName val="507_PQ"/>
      <sheetName val="507_DD"/>
      <sheetName val="_Subbase"/>
      <sheetName val="Phu_cap"/>
      <sheetName val="phu_cap_nam"/>
      <sheetName val="Mau_1_PGD"/>
      <sheetName val="Mau_2PGD"/>
      <sheetName val="Mau_3_PGD"/>
      <sheetName val="mau_so_01A"/>
      <sheetName val="mau_so_2"/>
      <sheetName val="mau_so_3"/>
      <sheetName val="DANGBAN"/>
      <sheetName val="Sheet26"/>
      <sheetName val="__8"/>
      <sheetName val="Dinh nghia"/>
      <sheetName val="SumSBU"/>
      <sheetName val="Book 1 Summary"/>
      <sheetName val="NHATKYC"/>
      <sheetName val="ctTBA"/>
      <sheetName val="ESTI."/>
      <sheetName val="NR2?565 PQ DQ"/>
      <sheetName val="Le Thi Ly 23(2 "/>
      <sheetName val="MïJule2"/>
      <sheetName val="Parem"/>
      <sheetName val="Pham ThiðThuong  M.M (7)"/>
      <sheetName val="Le Tat Ve M.M (19)"/>
      <sheetName val="Tables"/>
      <sheetName val="ma-pt"/>
      <sheetName val="28-8_x0000__x0000__x0000__x0000__x0000__x0000__x0000__x0000__x0000__x0000__x0000__x0000_㢈ȣ_x0000__x0004__x0000__x0000__x0000__x0000__x0000__x0000_䴀ȣ_x0000__x0000__x0000_"/>
      <sheetName val="Le Thi Nha??f?_x0001_??"/>
      <sheetName val="_x0002_?"/>
      <sheetName val="Le Thi Nha?f?_x0001_?"/>
      <sheetName val="DMTK"/>
      <sheetName val="400-015.37"/>
      <sheetName val="Pham Thi(Thuong  M.M (7)"/>
      <sheetName val="DTCT"/>
      <sheetName val="Look_up_table"/>
      <sheetName val="hgld5"/>
      <sheetName val="Le Heu Hoa 25(2 "/>
      <sheetName val="VL10KV"/>
      <sheetName val="TBA 250"/>
      <sheetName val="VL 0_4KV"/>
      <sheetName val="VLCong to"/>
      <sheetName val="tra_vat_lieu"/>
      <sheetName val="Chi Tiet"/>
      <sheetName val="Nhat ky - socai thang 2"/>
      <sheetName val="Sheet7"/>
      <sheetName val="nhat ky so cai thang 1"/>
      <sheetName val="Nhat ky so cai thang3"/>
      <sheetName val="Sheet6"/>
      <sheetName val="Sheet5"/>
      <sheetName val="Sheet4"/>
      <sheetName val="Pham T(i Thuong  M.M (7)"/>
      <sheetName val="nhap theo ngay vao"/>
      <sheetName val="NHATKY"/>
      <sheetName val="PR THIEU(2)"/>
      <sheetName val="N61"/>
      <sheetName val="Le Thi"/>
      <sheetName val="NR2_565 PQ DQ"/>
      <sheetName val="Le Thi Nha__f__x0001___"/>
      <sheetName val="_x0002__"/>
      <sheetName val="Le Thi Nha_f__x0001__"/>
    </sheetNames>
    <sheetDataSet>
      <sheetData sheetId="0" refreshError="1">
        <row r="3">
          <cell r="A3" t="str">
            <v>111</v>
          </cell>
          <cell r="B3" t="str">
            <v>TiÒn mÆt - VN§</v>
          </cell>
          <cell r="C3" t="str">
            <v>Nî</v>
          </cell>
        </row>
        <row r="4">
          <cell r="A4" t="str">
            <v>1121</v>
          </cell>
          <cell r="B4" t="str">
            <v>TiÒn göi ng©n hµng - VN§</v>
          </cell>
          <cell r="C4" t="str">
            <v>Nî</v>
          </cell>
        </row>
        <row r="5">
          <cell r="A5" t="str">
            <v>1122</v>
          </cell>
          <cell r="B5" t="str">
            <v>TiÒn göi ng©n hµng - ngo¹i tÖ</v>
          </cell>
          <cell r="C5" t="str">
            <v>Nî</v>
          </cell>
        </row>
        <row r="6">
          <cell r="A6" t="str">
            <v>131</v>
          </cell>
          <cell r="B6" t="str">
            <v>ph¶i thu kh¸ch hµng</v>
          </cell>
          <cell r="C6" t="str">
            <v>Nî</v>
          </cell>
        </row>
        <row r="7">
          <cell r="A7" t="str">
            <v>133</v>
          </cell>
          <cell r="B7" t="str">
            <v>ThuÕ GTGT ®­îc khÊu trõ</v>
          </cell>
          <cell r="C7" t="str">
            <v>Nî</v>
          </cell>
        </row>
        <row r="8">
          <cell r="A8" t="str">
            <v>136</v>
          </cell>
          <cell r="B8" t="str">
            <v xml:space="preserve">Ph¶i thu néi bé </v>
          </cell>
          <cell r="C8" t="str">
            <v>Nî</v>
          </cell>
        </row>
        <row r="9">
          <cell r="A9" t="str">
            <v>138</v>
          </cell>
          <cell r="B9" t="str">
            <v>Ph¶i thu kh¸c</v>
          </cell>
          <cell r="C9" t="str">
            <v>Nî</v>
          </cell>
        </row>
        <row r="10">
          <cell r="A10" t="str">
            <v>141</v>
          </cell>
          <cell r="B10" t="str">
            <v>T¹m øng</v>
          </cell>
          <cell r="C10" t="str">
            <v>Nî</v>
          </cell>
        </row>
        <row r="11">
          <cell r="A11" t="str">
            <v>142</v>
          </cell>
          <cell r="B11" t="str">
            <v>Chi phÝ chê ph©n bæ</v>
          </cell>
          <cell r="C11" t="str">
            <v>Nî</v>
          </cell>
        </row>
        <row r="12">
          <cell r="A12" t="str">
            <v>144</v>
          </cell>
          <cell r="B12" t="str">
            <v>ThÕ chÊp ký quü ký c­îc</v>
          </cell>
          <cell r="C12" t="str">
            <v>Nî</v>
          </cell>
        </row>
        <row r="13">
          <cell r="A13" t="str">
            <v>152</v>
          </cell>
          <cell r="B13" t="str">
            <v>Nguyªn liÖu, vËt liÖu</v>
          </cell>
          <cell r="C13" t="str">
            <v>Nî</v>
          </cell>
        </row>
        <row r="14">
          <cell r="A14" t="str">
            <v>153</v>
          </cell>
          <cell r="B14" t="str">
            <v>C«ng cô, dông cô</v>
          </cell>
          <cell r="C14" t="str">
            <v>Nî</v>
          </cell>
        </row>
        <row r="15">
          <cell r="A15" t="str">
            <v>154</v>
          </cell>
          <cell r="B15" t="str">
            <v xml:space="preserve">Chi phÝ SXKD dë dang </v>
          </cell>
          <cell r="C15" t="str">
            <v>Nî</v>
          </cell>
        </row>
        <row r="16">
          <cell r="A16" t="str">
            <v>155</v>
          </cell>
          <cell r="B16" t="str">
            <v>Thµnh phÈm</v>
          </cell>
          <cell r="C16" t="str">
            <v>Nî</v>
          </cell>
        </row>
        <row r="17">
          <cell r="A17" t="str">
            <v>156</v>
          </cell>
          <cell r="B17" t="str">
            <v>Hµng ho¸</v>
          </cell>
          <cell r="C17" t="str">
            <v>Nî</v>
          </cell>
        </row>
        <row r="18">
          <cell r="A18" t="str">
            <v>211</v>
          </cell>
          <cell r="B18" t="str">
            <v>Tµi s¶n cè ®Þnh h÷u h×nh</v>
          </cell>
          <cell r="C18" t="str">
            <v>Nî</v>
          </cell>
        </row>
        <row r="19">
          <cell r="A19" t="str">
            <v>214</v>
          </cell>
          <cell r="B19" t="str">
            <v xml:space="preserve">Hao mßn TSC§ </v>
          </cell>
          <cell r="C19" t="str">
            <v>Cã</v>
          </cell>
        </row>
        <row r="20">
          <cell r="A20" t="str">
            <v>311</v>
          </cell>
          <cell r="B20" t="str">
            <v>Vay ng¾n h¹n</v>
          </cell>
          <cell r="C20" t="str">
            <v>Cã</v>
          </cell>
        </row>
        <row r="21">
          <cell r="A21" t="str">
            <v>331</v>
          </cell>
          <cell r="B21" t="str">
            <v>Ph¶i tr¶ ng­êi b¸n</v>
          </cell>
          <cell r="C21" t="str">
            <v>Cã</v>
          </cell>
        </row>
        <row r="22">
          <cell r="A22" t="str">
            <v>133</v>
          </cell>
          <cell r="B22" t="str">
            <v>ThuÕ GTGT ®­îc khÊu trõ</v>
          </cell>
          <cell r="C22" t="str">
            <v>Nî</v>
          </cell>
        </row>
        <row r="23">
          <cell r="A23" t="str">
            <v>3331</v>
          </cell>
          <cell r="B23" t="str">
            <v>ThuÕ gi¸ trÞ gia t¨ng ph¶i nép</v>
          </cell>
          <cell r="C23" t="str">
            <v>Cã</v>
          </cell>
        </row>
        <row r="24">
          <cell r="A24" t="str">
            <v>3333</v>
          </cell>
          <cell r="B24" t="str">
            <v>ThuÕ nhËp khÈu</v>
          </cell>
          <cell r="C24" t="str">
            <v>Cã</v>
          </cell>
        </row>
        <row r="25">
          <cell r="A25" t="str">
            <v>3337</v>
          </cell>
          <cell r="B25" t="str">
            <v>ThuÕ nhµ ®Êt, tiÒn thuª ®Êt</v>
          </cell>
          <cell r="C25" t="str">
            <v>Cã</v>
          </cell>
        </row>
        <row r="26">
          <cell r="A26" t="str">
            <v>3338</v>
          </cell>
          <cell r="B26" t="str">
            <v>C¸c lo¹i thuÕ kh¸c</v>
          </cell>
          <cell r="C26" t="str">
            <v>Cã</v>
          </cell>
        </row>
        <row r="27">
          <cell r="A27" t="str">
            <v>334</v>
          </cell>
          <cell r="B27" t="str">
            <v>Ph¶i tr¶ c«ng nh©n viªn</v>
          </cell>
          <cell r="C27" t="str">
            <v>Cã</v>
          </cell>
        </row>
        <row r="28">
          <cell r="A28" t="str">
            <v>336</v>
          </cell>
          <cell r="B28" t="str">
            <v>Ph¶i tr¶ néi bé</v>
          </cell>
          <cell r="C28" t="str">
            <v>Cã</v>
          </cell>
        </row>
        <row r="29">
          <cell r="A29" t="str">
            <v>3382</v>
          </cell>
          <cell r="B29" t="str">
            <v>Kinh phÝ c«ng ®oµn</v>
          </cell>
          <cell r="C29" t="str">
            <v>Cã</v>
          </cell>
        </row>
        <row r="30">
          <cell r="A30" t="str">
            <v>3383</v>
          </cell>
          <cell r="B30" t="str">
            <v>B¶o hiÓm x· héi</v>
          </cell>
          <cell r="C30" t="str">
            <v>Cã</v>
          </cell>
        </row>
        <row r="31">
          <cell r="A31" t="str">
            <v>3384</v>
          </cell>
          <cell r="B31" t="str">
            <v>B¶o hiÓm YTÕ</v>
          </cell>
          <cell r="C31" t="str">
            <v>Cã</v>
          </cell>
        </row>
        <row r="32">
          <cell r="A32" t="str">
            <v>3388</v>
          </cell>
          <cell r="B32" t="str">
            <v>Ph¶i tr¶, ph¶i nép kh¸c</v>
          </cell>
          <cell r="C32" t="str">
            <v>Cã</v>
          </cell>
        </row>
        <row r="33">
          <cell r="A33" t="str">
            <v>341</v>
          </cell>
          <cell r="B33" t="str">
            <v>Vay dµi h¹n</v>
          </cell>
          <cell r="C33" t="str">
            <v>Cã</v>
          </cell>
        </row>
        <row r="34">
          <cell r="A34" t="str">
            <v>411</v>
          </cell>
          <cell r="B34" t="str">
            <v>Nguån vèn kinh doanh</v>
          </cell>
          <cell r="C34" t="str">
            <v>Cã</v>
          </cell>
        </row>
        <row r="35">
          <cell r="A35" t="str">
            <v>412</v>
          </cell>
          <cell r="B35" t="str">
            <v>chªnh lÖch ®¸nh gi¸ tµI s¶n</v>
          </cell>
          <cell r="C35" t="str">
            <v>L</v>
          </cell>
        </row>
        <row r="36">
          <cell r="A36" t="str">
            <v>413</v>
          </cell>
          <cell r="B36" t="str">
            <v>Chªnh lÖch tû gi¸</v>
          </cell>
          <cell r="C36" t="str">
            <v>L</v>
          </cell>
        </row>
        <row r="37">
          <cell r="A37" t="str">
            <v>421</v>
          </cell>
          <cell r="B37" t="str">
            <v xml:space="preserve">L·i /lç ch­a ph©n phèi </v>
          </cell>
          <cell r="C37" t="str">
            <v>L</v>
          </cell>
        </row>
        <row r="38">
          <cell r="A38" t="str">
            <v>511</v>
          </cell>
          <cell r="B38" t="str">
            <v>Doanh thu b¸n s¶n phÈm</v>
          </cell>
          <cell r="C38" t="str">
            <v>Cã</v>
          </cell>
        </row>
        <row r="39">
          <cell r="A39" t="str">
            <v>531</v>
          </cell>
          <cell r="B39" t="str">
            <v>Gi¶m gi¸ hµng b¸n</v>
          </cell>
          <cell r="C39" t="str">
            <v>Cã</v>
          </cell>
        </row>
        <row r="40">
          <cell r="A40" t="str">
            <v>532</v>
          </cell>
          <cell r="B40" t="str">
            <v>Hµng b¸n bÞ tr¶ l¹i</v>
          </cell>
          <cell r="C40" t="str">
            <v>Cã</v>
          </cell>
        </row>
        <row r="41">
          <cell r="A41" t="str">
            <v>621</v>
          </cell>
          <cell r="B41" t="str">
            <v>Chi phÝ NVLiÖu trùc tiÕp</v>
          </cell>
          <cell r="C41" t="str">
            <v>Nî</v>
          </cell>
        </row>
        <row r="42">
          <cell r="A42" t="str">
            <v>622</v>
          </cell>
          <cell r="B42" t="str">
            <v>Chi phÝ nh©n c«ng trùc tiÕp</v>
          </cell>
          <cell r="C42" t="str">
            <v>Nî</v>
          </cell>
        </row>
        <row r="43">
          <cell r="A43" t="str">
            <v>627</v>
          </cell>
          <cell r="B43" t="str">
            <v xml:space="preserve">Chi phÝ s¶n xuÊt chung </v>
          </cell>
          <cell r="C43" t="str">
            <v>Nî</v>
          </cell>
        </row>
        <row r="44">
          <cell r="A44" t="str">
            <v>632</v>
          </cell>
          <cell r="B44" t="str">
            <v>Gi¸ vèn b¸n hµng</v>
          </cell>
          <cell r="C44" t="str">
            <v>Nî</v>
          </cell>
        </row>
        <row r="45">
          <cell r="A45" t="str">
            <v>641</v>
          </cell>
          <cell r="B45" t="str">
            <v xml:space="preserve">Chi phÝ b¸n hµng </v>
          </cell>
          <cell r="C45" t="str">
            <v>Nî</v>
          </cell>
        </row>
        <row r="46">
          <cell r="A46" t="str">
            <v>642</v>
          </cell>
          <cell r="B46" t="str">
            <v>Chi phÝ qu¶n lý doanh nghiÖp</v>
          </cell>
          <cell r="C46" t="str">
            <v>Nî</v>
          </cell>
        </row>
        <row r="47">
          <cell r="A47" t="str">
            <v>711</v>
          </cell>
          <cell r="B47" t="str">
            <v>Thu nhËp ho¹t ®éng tµi chÝnh</v>
          </cell>
          <cell r="C47" t="str">
            <v>Cã</v>
          </cell>
        </row>
        <row r="48">
          <cell r="A48" t="str">
            <v>721</v>
          </cell>
          <cell r="B48" t="str">
            <v>Thu nhËp bÊt th­êng</v>
          </cell>
          <cell r="C48" t="str">
            <v>Cã</v>
          </cell>
        </row>
        <row r="49">
          <cell r="A49" t="str">
            <v>811</v>
          </cell>
          <cell r="B49" t="str">
            <v>Chi phÝ ho¹t ®éng tµi chÝnh</v>
          </cell>
          <cell r="C49" t="str">
            <v>Nî</v>
          </cell>
        </row>
        <row r="50">
          <cell r="A50" t="str">
            <v>821</v>
          </cell>
          <cell r="B50" t="str">
            <v>Chi phÝ ho¹t ®éng tµi chÝnh</v>
          </cell>
          <cell r="C50" t="str">
            <v>Nî</v>
          </cell>
        </row>
        <row r="51">
          <cell r="A51" t="str">
            <v>911</v>
          </cell>
          <cell r="B51" t="str">
            <v>X¸c ®Þnh kÕt qu¶ kinh doanh</v>
          </cell>
          <cell r="C51" t="str">
            <v>L</v>
          </cell>
        </row>
      </sheetData>
      <sheetData sheetId="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refreshError="1"/>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refreshError="1"/>
      <sheetData sheetId="156" refreshError="1"/>
      <sheetData sheetId="157" refreshError="1"/>
      <sheetData sheetId="158" refreshError="1"/>
      <sheetData sheetId="159" refreshError="1"/>
      <sheetData sheetId="160"/>
      <sheetData sheetId="161"/>
      <sheetData sheetId="162"/>
      <sheetData sheetId="163"/>
      <sheetData sheetId="164"/>
      <sheetData sheetId="165"/>
      <sheetData sheetId="166"/>
      <sheetData sheetId="167"/>
      <sheetData sheetId="168" refreshError="1"/>
      <sheetData sheetId="169" refreshError="1"/>
      <sheetData sheetId="170"/>
      <sheetData sheetId="171"/>
      <sheetData sheetId="172"/>
      <sheetData sheetId="173"/>
      <sheetData sheetId="174" refreshError="1"/>
      <sheetData sheetId="175" refreshError="1"/>
      <sheetData sheetId="176" refreshError="1"/>
      <sheetData sheetId="177"/>
      <sheetData sheetId="178" refreshError="1"/>
      <sheetData sheetId="179" refreshError="1"/>
      <sheetData sheetId="180"/>
      <sheetData sheetId="181" refreshError="1"/>
      <sheetData sheetId="182" refreshError="1"/>
      <sheetData sheetId="183"/>
      <sheetData sheetId="184" refreshError="1"/>
      <sheetData sheetId="185"/>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sheetData sheetId="195"/>
      <sheetData sheetId="196"/>
      <sheetData sheetId="197"/>
      <sheetData sheetId="198"/>
      <sheetData sheetId="199"/>
      <sheetData sheetId="200"/>
      <sheetData sheetId="201"/>
      <sheetData sheetId="202"/>
      <sheetData sheetId="203" refreshError="1"/>
      <sheetData sheetId="204" refreshError="1"/>
      <sheetData sheetId="205"/>
      <sheetData sheetId="206"/>
      <sheetData sheetId="207" refreshError="1"/>
      <sheetData sheetId="208" refreshError="1"/>
      <sheetData sheetId="209" refreshError="1"/>
      <sheetData sheetId="210"/>
      <sheetData sheetId="211"/>
      <sheetData sheetId="212"/>
      <sheetData sheetId="213"/>
      <sheetData sheetId="214"/>
      <sheetData sheetId="215"/>
      <sheetData sheetId="216"/>
      <sheetData sheetId="217"/>
      <sheetData sheetId="218"/>
      <sheetData sheetId="219"/>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sheetData sheetId="229"/>
      <sheetData sheetId="230" refreshError="1"/>
      <sheetData sheetId="231" refreshError="1"/>
      <sheetData sheetId="232"/>
      <sheetData sheetId="233"/>
      <sheetData sheetId="234" refreshError="1"/>
      <sheetData sheetId="235" refreshError="1"/>
      <sheetData sheetId="236"/>
      <sheetData sheetId="237"/>
      <sheetData sheetId="238"/>
      <sheetData sheetId="239" refreshError="1"/>
      <sheetData sheetId="240" refreshError="1"/>
      <sheetData sheetId="241" refreshError="1"/>
      <sheetData sheetId="242" refreshError="1"/>
      <sheetData sheetId="243" refreshError="1"/>
      <sheetData sheetId="244" refreshError="1"/>
      <sheetData sheetId="245"/>
      <sheetData sheetId="246" refreshError="1"/>
      <sheetData sheetId="247" refreshError="1"/>
      <sheetData sheetId="248" refreshError="1"/>
      <sheetData sheetId="249"/>
      <sheetData sheetId="250"/>
      <sheetData sheetId="251" refreshError="1"/>
      <sheetData sheetId="252" refreshError="1"/>
      <sheetData sheetId="253"/>
      <sheetData sheetId="254"/>
      <sheetData sheetId="255"/>
      <sheetData sheetId="256"/>
      <sheetData sheetId="257"/>
      <sheetData sheetId="258"/>
      <sheetData sheetId="259"/>
      <sheetData sheetId="260" refreshError="1"/>
      <sheetData sheetId="261"/>
      <sheetData sheetId="262" refreshError="1"/>
      <sheetData sheetId="263" refreshError="1"/>
      <sheetData sheetId="264"/>
      <sheetData sheetId="265"/>
      <sheetData sheetId="266"/>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sheetData sheetId="340"/>
      <sheetData sheetId="341" refreshError="1"/>
      <sheetData sheetId="342" refreshError="1"/>
      <sheetData sheetId="343" refreshError="1"/>
      <sheetData sheetId="344" refreshError="1"/>
      <sheetData sheetId="345" refreshError="1"/>
      <sheetData sheetId="346" refreshError="1"/>
      <sheetData sheetId="347" refreshError="1"/>
      <sheetData sheetId="348"/>
      <sheetData sheetId="349"/>
      <sheetData sheetId="350" refreshError="1"/>
      <sheetData sheetId="351" refreshError="1"/>
      <sheetData sheetId="352"/>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sheetData sheetId="368" refreshError="1"/>
      <sheetData sheetId="369" refreshError="1"/>
      <sheetData sheetId="370"/>
      <sheetData sheetId="371" refreshError="1"/>
      <sheetData sheetId="372" refreshError="1"/>
      <sheetData sheetId="373" refreshError="1"/>
      <sheetData sheetId="374" refreshError="1"/>
      <sheetData sheetId="375" refreshError="1"/>
      <sheetData sheetId="37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hop"/>
      <sheetName val="0"/>
      <sheetName val="4"/>
      <sheetName val="5"/>
      <sheetName val="6"/>
      <sheetName val="7"/>
      <sheetName val="8"/>
      <sheetName val="9"/>
      <sheetName val="10"/>
      <sheetName val="11"/>
      <sheetName val="12"/>
      <sheetName val="13"/>
      <sheetName val="14"/>
      <sheetName val="15"/>
      <sheetName val="16"/>
    </sheetNames>
    <sheetDataSet>
      <sheetData sheetId="0" refreshError="1"/>
      <sheetData sheetId="1" refreshError="1"/>
      <sheetData sheetId="2" refreshError="1">
        <row r="13">
          <cell r="K13">
            <v>4400</v>
          </cell>
        </row>
        <row r="14">
          <cell r="K14">
            <v>4400</v>
          </cell>
        </row>
        <row r="16">
          <cell r="K16">
            <v>4849.9000000000005</v>
          </cell>
        </row>
        <row r="23">
          <cell r="K23">
            <v>5149.9000000000005</v>
          </cell>
        </row>
        <row r="24">
          <cell r="K24">
            <v>5149.9000000000005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c thanh"/>
      <sheetName val="QL1A-QL1A moi"/>
      <sheetName val="C.Bong Lang"/>
      <sheetName val="Vanh dai III (TKKT)"/>
      <sheetName val="SL-NC-MB"/>
      <sheetName val="CX-AD-LC"/>
      <sheetName val="Cau-YBai-Tam"/>
      <sheetName val="XL4Poppy"/>
      <sheetName val="VL"/>
      <sheetName val="NHAN CONG"/>
      <sheetName val="MAY"/>
      <sheetName val="VUA"/>
      <sheetName val="DG CAU"/>
      <sheetName val="THOP CAU"/>
      <sheetName val="TLP CAU"/>
      <sheetName val="DAKT1"/>
      <sheetName val="Sheet3"/>
      <sheetName val="XL4Test5"/>
      <sheetName val="XL4Poppy (2)"/>
      <sheetName val="733,14-km238"/>
      <sheetName val="Km237_733,14"/>
      <sheetName val="Km236"/>
      <sheetName val="Km235"/>
      <sheetName val="Km234"/>
      <sheetName val="Km233s,"/>
      <sheetName val="Km232s"/>
      <sheetName val="Km231,"/>
      <sheetName val="Km230"/>
      <sheetName val="Km229s,"/>
      <sheetName val="228_100-229s"/>
      <sheetName val="Km227_838-228_100"/>
      <sheetName val="Km227-227_838s,"/>
      <sheetName val="Km226"/>
      <sheetName val="Km225,"/>
      <sheetName val="Tong KLBS"/>
      <sheetName val="THKLNT(lantruoc)"/>
      <sheetName val="BGThau"/>
      <sheetName val="00000000"/>
      <sheetName val="00000001"/>
      <sheetName val="KluongKm2,4"/>
      <sheetName val="B.cao"/>
      <sheetName val="T.tiet"/>
      <sheetName val="T.N"/>
      <sheetName val="Sheet1"/>
      <sheetName val="To trinh"/>
      <sheetName val="Sheet2"/>
      <sheetName val="bang2"/>
      <sheetName val="coHoan"/>
      <sheetName val="Congty"/>
      <sheetName val="VPPN"/>
      <sheetName val="XN74"/>
      <sheetName val="XN54"/>
      <sheetName val="XN33"/>
      <sheetName val="NK96"/>
      <sheetName val="solieu"/>
      <sheetName val="PLV"/>
      <sheetName val="Dongia"/>
      <sheetName val="DTCTtaluy"/>
      <sheetName val="KLDGTT&lt;120%"/>
      <sheetName val="PL2"/>
      <sheetName val="DTnen"/>
      <sheetName val="PL"/>
      <sheetName val="TH"/>
      <sheetName val="THKL nghiemthu"/>
      <sheetName val="DTCTtaluy (2)"/>
      <sheetName val="KLDGTT&lt;120% (2)"/>
      <sheetName val="TH (2)"/>
      <sheetName val="xxxxxxxx"/>
      <sheetName val="XXXXXXX0"/>
      <sheetName val="10000000"/>
      <sheetName val="XXXXXXX1"/>
      <sheetName val="20000000"/>
      <sheetName val="30000000"/>
      <sheetName val="KTQT-AFC"/>
      <sheetName val="CLDG"/>
      <sheetName val="CLKL"/>
      <sheetName val="Bang du toan"/>
      <sheetName val="Tonghop"/>
      <sheetName val="Bu gia"/>
      <sheetName val="PT vat tu"/>
      <sheetName val="PTVT"/>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Nam 2001"/>
      <sheetName val="Tang TSCD 98-02"/>
      <sheetName val="BIEN DONG"/>
      <sheetName val="TSCD 2001"/>
      <sheetName val="Quy 1-2002"/>
      <sheetName val="Quy 2-2002"/>
      <sheetName val="Quy 3-2002"/>
      <sheetName val="Quy 4-02"/>
      <sheetName val="ETH"/>
      <sheetName val="1"/>
      <sheetName val="2"/>
      <sheetName val="3"/>
      <sheetName val="4"/>
      <sheetName val="5"/>
      <sheetName val="6"/>
      <sheetName val="7"/>
      <sheetName val="DT1"/>
      <sheetName val="DT2"/>
      <sheetName val="boHoan"/>
      <sheetName val="C.     Lang"/>
      <sheetName val="XN79"/>
      <sheetName val="CTMT"/>
      <sheetName val="QL1A-QL1Q moi"/>
      <sheetName val="DG CAࡕ"/>
      <sheetName val="SL)NC-MB"/>
      <sheetName val="gVL"/>
      <sheetName val="KH-Q1,Q2,01"/>
      <sheetName val="KluongKm2_x000c_4"/>
      <sheetName val="chi tieu HV"/>
      <sheetName val="sx-tt-tk"/>
      <sheetName val="tsach &amp; thu hoi"/>
      <sheetName val="KK than ton   (2)"/>
      <sheetName val="TT cac ho"/>
      <sheetName val="TT trong nganh"/>
      <sheetName val="chi tiet KHM"/>
      <sheetName val="Pham cap"/>
      <sheetName val="DT than"/>
      <sheetName val="Doanh thu"/>
      <sheetName val="gia tri SX"/>
      <sheetName val="Maumoi"/>
      <sheetName val="So Cong nghiep"/>
      <sheetName val="Bia BC"/>
      <sheetName val="TH thanton"/>
      <sheetName val="Dat da thai"/>
      <sheetName val="XNGB-BMD2004"/>
      <sheetName val="GTSX (TT)"/>
      <sheetName val="XNGBQI"/>
      <sheetName val="XNGBQI (2)"/>
      <sheetName val="XNGBQI-04 (2)"/>
      <sheetName val="XNGBQII-04 (2)"/>
      <sheetName val="XNGBQII-04 (3)"/>
      <sheetName val="XNGBQIII-04 (2)"/>
      <sheetName val="XNGBQIII-04 (3)"/>
      <sheetName val="XNGBQIV-04 (2)"/>
      <sheetName val="XNGBQIV-04 (3)"/>
      <sheetName val="XNGBQI-05"/>
      <sheetName val="XNGBQI-05 (02)"/>
      <sheetName val="Gia ban NK bq"/>
      <sheetName val="Sheet19"/>
      <sheetName val="Sheet20"/>
      <sheetName val="Sheet21"/>
      <sheetName val="Sheet22"/>
      <sheetName val="Sheet23"/>
      <sheetName val="Sheet24"/>
      <sheetName val="Sheet25"/>
      <sheetName val="Sheet26"/>
      <sheetName val="Sheet27"/>
      <sheetName val="Sheet28"/>
      <sheetName val="Sheet29"/>
      <sheetName val="Sheet30"/>
      <sheetName val="000000000000"/>
      <sheetName val="100000000000"/>
      <sheetName val="200000000000"/>
      <sheetName val="P_x000c_V"/>
      <sheetName val="S29_x0007__x0000__x0000_S"/>
      <sheetName val="TK331D"/>
      <sheetName val="334 d"/>
      <sheetName val="NCong-Day-Su"/>
      <sheetName val="lt-tl"/>
      <sheetName val="px3-tl"/>
      <sheetName val="px1-tl"/>
      <sheetName val="vp-tl"/>
      <sheetName val="px2,tb-tl"/>
      <sheetName val="th-qt"/>
      <sheetName val="bqt"/>
      <sheetName val="tl-khovt"/>
      <sheetName val="dtkhovt"/>
      <sheetName val="Sheet17"/>
      <sheetName val="Sheet18"/>
      <sheetName val="C.   ( Lang"/>
      <sheetName val="Maumo)"/>
      <sheetName val="Tonchop"/>
      <sheetName val="CT doanh thu 2005"/>
      <sheetName val="Dthu 2006 sua"/>
      <sheetName val="Doanh thu gia thanh"/>
      <sheetName val="6 thang 2006"/>
      <sheetName val="Bao cao thue (2)"/>
      <sheetName val="Tong hop CP T10"/>
      <sheetName val="Bao cao thue"/>
      <sheetName val="Thue cong trinh"/>
      <sheetName val="Gia thanh"/>
      <sheetName val="Pke toan"/>
      <sheetName val="Gia thanh cong trinh - Hoa"/>
      <sheetName val="Ke toan thuc hien cong trinh"/>
      <sheetName val="Du kien DT 9 thang de nop"/>
      <sheetName val="BDCNH"/>
      <sheetName val="bcdtk"/>
      <sheetName val="BCDKTNH"/>
      <sheetName val="BCDKTTHUE"/>
      <sheetName val="tscd"/>
      <sheetName val="giathanh1"/>
      <sheetName val="HK1"/>
      <sheetName val="HK2"/>
      <sheetName val="CANAM"/>
      <sheetName val="DG "/>
      <sheetName val="Tojg KLBS"/>
      <sheetName val="ɂIEN DONG"/>
      <sheetName val="Tai khoan"/>
      <sheetName val="MTO REV.0"/>
      <sheetName val="DG CA?"/>
      <sheetName val="TTDZ22"/>
      <sheetName val="XL@Test5"/>
      <sheetName val="¶"/>
      <sheetName val="dmuc"/>
      <sheetName val="BGThau_x0008__x0000__x0000_0000000_x0001__x0006__x0000__x0000_Sheet1_x0008__x0000__x0000_To"/>
      <sheetName val="S`eet12"/>
      <sheetName val="XHXPXXX1"/>
      <sheetName val="0000000!"/>
      <sheetName val="To tri.h"/>
      <sheetName val="cnHoan"/>
      <sheetName val="V_x0010_PN"/>
      <sheetName val="NC"/>
      <sheetName val="KK bo sung"/>
      <sheetName val="PTVL"/>
      <sheetName val="Bu gi`"/>
      <sheetName val="Quy_x0000_2-2002"/>
      <sheetName val="bia"/>
      <sheetName val="rotoduc"/>
      <sheetName val="Truc"/>
      <sheetName val="roto truc"/>
      <sheetName val="stato"/>
      <sheetName val="Day dt"/>
      <sheetName val="statoday"/>
      <sheetName val="stato tam say"/>
      <sheetName val="Than"/>
      <sheetName val="Stato ep"/>
      <sheetName val="Canh gio"/>
      <sheetName val="Napgio"/>
      <sheetName val="Nap-Hopcuc"/>
      <sheetName val="laprap"/>
      <sheetName val="Cocau"/>
      <sheetName val="Ss Z- GB"/>
      <sheetName val="DI-ESTI"/>
      <sheetName val="IBASE"/>
      <sheetName val="˜Ünh m÷c"/>
      <sheetName val="Ünh m÷c"/>
      <sheetName val="Quy"/>
      <sheetName val="TDT"/>
      <sheetName val="?IEN DONG"/>
      <sheetName val="XL4Te3t5"/>
      <sheetName val="tuong"/>
      <sheetName val="Tang TRCD 98-02"/>
      <sheetName val="TSCD 2000"/>
      <sheetName val="S29_x0007_"/>
      <sheetName val="XL4@oppy"/>
      <sheetName val="Km&quot;33s,"/>
      <sheetName val="Km227O838-228_100"/>
      <sheetName val="Dang TSCD 98-02"/>
      <sheetName val="dtkhovd"/>
      <sheetName val="CDMT"/>
      <sheetName val="Sêeet9"/>
      <sheetName val="DT1????????"/>
      <sheetName val="Quy?2-2002"/>
      <sheetName val="DT1?"/>
      <sheetName val="S29_x0007_??S"/>
      <sheetName val="S29_x0007_?S"/>
      <sheetName val="DO AM DT"/>
      <sheetName val="CĮ     Lang"/>
      <sheetName val="NHAN_x0000_CONG"/>
      <sheetName val="THPDMoi  (2)"/>
      <sheetName val="dongia (2)"/>
      <sheetName val="gtrinh"/>
      <sheetName val="phuluc1"/>
      <sheetName val="TONG HOP VL-NC"/>
      <sheetName val="lam-moi"/>
      <sheetName val="chitiet"/>
      <sheetName val="TONGKE3p "/>
      <sheetName val="TH VL, NC, DDHT Thanhphuoc"/>
      <sheetName val="#REF"/>
      <sheetName val="thao-go"/>
      <sheetName val="DON GIA"/>
      <sheetName val="TONGKE-HT"/>
      <sheetName val="DG"/>
      <sheetName val="LKVL-CK-HT-GD1"/>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Sheetr"/>
      <sheetName val="Km225_838-228_100"/>
      <sheetName val="çha tri SX"/>
      <sheetName val="So Conç!îfhiep"/>
      <sheetName val="MTO REV.2(ARMOR)"/>
      <sheetName val="CHIET TINH TBA"/>
      <sheetName val="data"/>
      <sheetName val="phi"/>
      <sheetName val="126"/>
      <sheetName val="127"/>
      <sheetName val="128"/>
      <sheetName val="129"/>
      <sheetName val="130"/>
      <sheetName val="131"/>
      <sheetName val="132"/>
      <sheetName val="133"/>
      <sheetName val="Chart1"/>
      <sheetName val="134"/>
      <sheetName val="135"/>
      <sheetName val="136"/>
      <sheetName val="137"/>
      <sheetName val="138"/>
      <sheetName val="139"/>
      <sheetName val="KHUPHO8"/>
      <sheetName val="THONGKE"/>
      <sheetName val="NHAN CWNG"/>
      <sheetName val="tra-vat-lieu"/>
      <sheetName val="Bang TK goc"/>
      <sheetName val="DGchitiet "/>
      <sheetName val="Q3-01-duyet"/>
      <sheetName val="XLÿÿest5"/>
      <sheetName val="PPVT"/>
      <sheetName val="Girder"/>
      <sheetName val="Tendon"/>
      <sheetName val="DG CA_"/>
      <sheetName val="CT_x0000_doanh thu 2005"/>
      <sheetName val="XNGBQII-_x0010_4 (3)"/>
      <sheetName val="NEW-PANEL"/>
      <sheetName val="BGThau_x0008_"/>
      <sheetName val="Na2_x0000__x0000_01"/>
      <sheetName val="coctuatrenda"/>
      <sheetName val="_IEN DONG"/>
      <sheetName val="DT1________"/>
      <sheetName val="Quy_2-2002"/>
      <sheetName val="DT1_"/>
      <sheetName val="S29_x0007___S"/>
      <sheetName val="S29_x0007__S"/>
      <sheetName val="NHAN"/>
      <sheetName val="CT"/>
      <sheetName val="ptdg"/>
      <sheetName val="4_x0004__x0000__x0000_XN54_x0004__x0000__x0000_XN33_x0004__x0000__x0000_NK96_x0006__x0000__x0000_Sheet4"/>
      <sheetName val="_x0000__x0000_쫀䃝Z"/>
      <sheetName val="_x0000__x0000__x0000__x0000_¢é@Z_x0000__x000d__x0000__x0004_"/>
      <sheetName val="Hạng mục 2"/>
      <sheetName val="Km227Э227_838s,"/>
      <sheetName val="THANG1_2004"/>
      <sheetName val="QBINH"/>
      <sheetName val="QTRI"/>
      <sheetName val="HUE"/>
      <sheetName val="DNANG"/>
      <sheetName val="QNAM"/>
      <sheetName val="QNGAI"/>
      <sheetName val="BDINH"/>
      <sheetName val="PYEN"/>
      <sheetName val="KHOA"/>
      <sheetName val="GLAI"/>
      <sheetName val="KTUM"/>
      <sheetName val="DLAK"/>
      <sheetName val="CQUAN"/>
      <sheetName val="TND"/>
      <sheetName val="TKD"/>
      <sheetName val="NTHON"/>
      <sheetName val="MTINH"/>
      <sheetName val="CODIEN"/>
      <sheetName val="VTU"/>
      <sheetName val="LUOI"/>
      <sheetName val="VUANHO"/>
      <sheetName val="VIEN"/>
      <sheetName val="KSAN"/>
      <sheetName val="Thang2_2004"/>
      <sheetName val="INV"/>
      <sheetName val="XXXXXXX2"/>
      <sheetName val="XXXXXXX3"/>
      <sheetName val="XXXXXXX4"/>
      <sheetName val="Thuc_thanh"/>
      <sheetName val="QL1A-QL1A_moi"/>
      <sheetName val="C_Bong_Lang"/>
      <sheetName val="Vanh_dai_III_(TKKT)"/>
      <sheetName val="NHAN_CONG"/>
      <sheetName val="DG_CAU"/>
      <sheetName val="THOP_CAU"/>
      <sheetName val="TLP_CAU"/>
      <sheetName val="XL4Poppy_(2)"/>
      <sheetName val="B_cao"/>
      <sheetName val="T_tiet"/>
      <sheetName val="T_N"/>
      <sheetName val="Tong_KLBS"/>
      <sheetName val="To_trinh"/>
      <sheetName val="Bang_du_toan"/>
      <sheetName val="Bu_gia"/>
      <sheetName val="PT_vat_tu"/>
      <sheetName val="Nam_2001"/>
      <sheetName val="Tang_TSCD_98-02"/>
      <sheetName val="BIEN_DONG"/>
      <sheetName val="TSCD_2001"/>
      <sheetName val="Quy_1-2002"/>
      <sheetName val="Quy_3-2002"/>
      <sheetName val="Quy_4-02"/>
      <sheetName val="THKL_nghiemthu"/>
      <sheetName val="DTCTtaluy_(2)"/>
      <sheetName val="KLDGTT&lt;120%_(2)"/>
      <sheetName val="TH_(2)"/>
      <sheetName val="C______Lang"/>
      <sheetName val="QL1A-QL1Q_moi"/>
      <sheetName val="KluongKm24"/>
      <sheetName val="DG_CAࡕ"/>
      <sheetName val="chi_tieu_HV"/>
      <sheetName val="tsach_&amp;_thu_hoi"/>
      <sheetName val="KK_than_ton___(2)"/>
      <sheetName val="TT_cac_ho"/>
      <sheetName val="TT_trong_nganh"/>
      <sheetName val="chi_tiet_KHM"/>
      <sheetName val="Pham_cap"/>
      <sheetName val="DT_than"/>
      <sheetName val="Doanh_thu"/>
      <sheetName val="gia_tri_SX"/>
      <sheetName val="So_Cong_nghiep"/>
      <sheetName val="Bia_BC"/>
      <sheetName val="TH_thanton"/>
      <sheetName val="Dat_da_thai"/>
      <sheetName val="GTSX_(TT)"/>
      <sheetName val="XNGBQI_(2)"/>
      <sheetName val="XNGBQI-04_(2)"/>
      <sheetName val="XNGBQII-04_(2)"/>
      <sheetName val="XNGBQII-04_(3)"/>
      <sheetName val="XNGBQIII-04_(2)"/>
      <sheetName val="XNGBQIII-04_(3)"/>
      <sheetName val="XNGBQIV-04_(2)"/>
      <sheetName val="XNGBQIV-04_(3)"/>
      <sheetName val="XNGBQI-05_(02)"/>
      <sheetName val="Gia_ban_NK_bq"/>
      <sheetName val="334_d"/>
      <sheetName val="Tai_khoan"/>
      <sheetName val="CT_doanh_thu_2005"/>
      <sheetName val="Dthu_2006_sua"/>
      <sheetName val="Doanh_thu_gia_thanh"/>
      <sheetName val="6_thang_2006"/>
      <sheetName val="Bao_cao_thue_(2)"/>
      <sheetName val="Tong_hop_CP_T10"/>
      <sheetName val="Bao_cao_thue"/>
      <sheetName val="Thue_cong_trinh"/>
      <sheetName val="Gia_thanh"/>
      <sheetName val="Pke_toan"/>
      <sheetName val="Gia_thanh_cong_trinh_-_Hoa"/>
      <sheetName val="Ke_toan_thuc_hien_cong_trinh"/>
      <sheetName val="Du_kien_DT_9_thang_de_nop"/>
      <sheetName val="DG_"/>
      <sheetName val="PV"/>
      <sheetName val="C____(_Lang"/>
      <sheetName val="Tojg_KLBS"/>
      <sheetName val="MTO_REV_0"/>
      <sheetName val="KK_bo_sung"/>
      <sheetName val="XNGBQI-01 (02)"/>
      <sheetName val="BGThau_x0008__x0000_0000000_x0001__x0006__x0000_Sheet1_x0008__x0000_To dr"/>
      <sheetName val="Na2_x0000__x0000_€01"/>
      <sheetName val="ctTBA"/>
      <sheetName val="_x0000__x0000__x0000__x0000_¢é@Z_x0000__x000a__x0000__x0004_"/>
      <sheetName val="TTTram"/>
      <sheetName val="CI     Lang"/>
      <sheetName val="M+MC"/>
      <sheetName val="Na2"/>
      <sheetName val="KTQT-AF_x0003_"/>
      <sheetName val="KLDGT_x0014_&lt;120%"/>
      <sheetName val="Congt9"/>
      <sheetName val="Quy $-02"/>
      <sheetName val="4_x0004_"/>
      <sheetName val=""/>
      <sheetName val="Vong KLBS"/>
      <sheetName val="GVL-NC-M"/>
      <sheetName val="DSMo (2)"/>
      <sheetName val="DSMo"/>
      <sheetName val="TH Mo"/>
      <sheetName val="21B"/>
      <sheetName val="143"/>
      <sheetName val="141"/>
      <sheetName val="172"/>
      <sheetName val="171"/>
      <sheetName val="170"/>
      <sheetName val="169"/>
      <sheetName val="168"/>
      <sheetName val="167"/>
      <sheetName val="166"/>
      <sheetName val="165"/>
      <sheetName val="164"/>
      <sheetName val="163"/>
      <sheetName val="162"/>
      <sheetName val="161"/>
      <sheetName val="160"/>
      <sheetName val="159"/>
      <sheetName val="158"/>
      <sheetName val="157"/>
      <sheetName val="156"/>
      <sheetName val="155"/>
      <sheetName val="154"/>
      <sheetName val="173"/>
      <sheetName val="152"/>
      <sheetName val="151"/>
      <sheetName val="150"/>
      <sheetName val="149"/>
      <sheetName val="148"/>
      <sheetName val="147"/>
      <sheetName val="146"/>
      <sheetName val="145"/>
      <sheetName val="144"/>
      <sheetName val="142"/>
      <sheetName val="140"/>
      <sheetName val="TH ho"/>
      <sheetName val="TH138-173"/>
      <sheetName val="DG _x0000__x0000__x0000__x0000__x0000__x0000__x0000__x0000__x0000__x0009__x0000_᲌Ա_x0000__x0004__x0000__x0000__x0000__x0000__x0000__x0000_窰԰_x0000__x0000__x0000__x0000__x0000_"/>
      <sheetName val="DO_AM_DT"/>
      <sheetName val="ɂIEN_DONG"/>
      <sheetName val="DG_CA?"/>
      <sheetName val="_x0000__x0001__x0000__x0000__x0000__x0000__x0000__x0000__x0000__x0000__x0000__x0000__x0000__x0002__x0000__x0000__x0000__x0000__x0000__x0000__x0000_Ƥ_x0000_Ő_x0000__x0000__x0000_㋎˴_x0000_"/>
      <sheetName val="Pier"/>
      <sheetName val="Pile"/>
      <sheetName val="GIAVLIEU"/>
      <sheetName val="_x0000__x0000_??Z"/>
      <sheetName val="Exterior Walls Finishes"/>
      <sheetName val="Du Toan"/>
      <sheetName val="Km23"/>
      <sheetName val="Khoi luong"/>
      <sheetName val="_x0000__x0000__x0000__x0000_€¢é@Z_x0000__x000d__x0000__x0004_"/>
      <sheetName val="H?ng m?c 2"/>
      <sheetName val="Km227?227_838s,"/>
      <sheetName val="Hedging"/>
      <sheetName val="mtk_b"/>
      <sheetName val="tienluong"/>
      <sheetName val="Du kien DT 9 thang de fop"/>
      <sheetName val="[Q3-01-duyet.xlsUboHoan"/>
      <sheetName val="DG _x0000__x0000__x0000__x0000__x0000__x0000__x0000__x0000__x0000_ _x0000_᲌Ա_x0000__x0004__x0000__x0000__x0000__x0000__x0000__x0000_窰԰_x0000__x0000__x0000__x0000__x0000_"/>
      <sheetName val="Vanh dai II_x0000__x0000__x0000_^ÀÏ"/>
      <sheetName val="Tonghmp"/>
      <sheetName val="name"/>
      <sheetName val="C?     Lang"/>
      <sheetName val="_x0000__x0000__x0000__x0000_€¢é@Z_x0000__x000a__x0000__x0004_"/>
    </sheetNames>
    <sheetDataSet>
      <sheetData sheetId="0" refreshError="1">
        <row r="29">
          <cell r="E29">
            <v>9566000</v>
          </cell>
        </row>
      </sheetData>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refreshError="1"/>
      <sheetData sheetId="111"/>
      <sheetData sheetId="112"/>
      <sheetData sheetId="113"/>
      <sheetData sheetId="114"/>
      <sheetData sheetId="115"/>
      <sheetData sheetId="116" refreshError="1"/>
      <sheetData sheetId="117"/>
      <sheetData sheetId="118"/>
      <sheetData sheetId="119" refreshError="1"/>
      <sheetData sheetId="120" refreshError="1"/>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refreshError="1"/>
      <sheetData sheetId="169"/>
      <sheetData sheetId="170"/>
      <sheetData sheetId="171" refreshError="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refreshError="1"/>
      <sheetData sheetId="205"/>
      <sheetData sheetId="206"/>
      <sheetData sheetId="207"/>
      <sheetData sheetId="208" refreshError="1"/>
      <sheetData sheetId="209"/>
      <sheetData sheetId="210"/>
      <sheetData sheetId="211" refreshError="1"/>
      <sheetData sheetId="212" refreshError="1"/>
      <sheetData sheetId="213" refreshError="1"/>
      <sheetData sheetId="214" refreshError="1"/>
      <sheetData sheetId="215"/>
      <sheetData sheetId="216"/>
      <sheetData sheetId="217" refreshError="1"/>
      <sheetData sheetId="218" refreshError="1"/>
      <sheetData sheetId="219"/>
      <sheetData sheetId="220"/>
      <sheetData sheetId="221"/>
      <sheetData sheetId="222"/>
      <sheetData sheetId="223"/>
      <sheetData sheetId="224"/>
      <sheetData sheetId="225" refreshError="1"/>
      <sheetData sheetId="226" refreshError="1"/>
      <sheetData sheetId="227" refreshError="1"/>
      <sheetData sheetId="228"/>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sheetData sheetId="251" refreshError="1"/>
      <sheetData sheetId="252" refreshError="1"/>
      <sheetData sheetId="253"/>
      <sheetData sheetId="254" refreshError="1"/>
      <sheetData sheetId="255"/>
      <sheetData sheetId="256"/>
      <sheetData sheetId="257"/>
      <sheetData sheetId="258"/>
      <sheetData sheetId="259"/>
      <sheetData sheetId="260"/>
      <sheetData sheetId="261"/>
      <sheetData sheetId="262"/>
      <sheetData sheetId="263" refreshError="1"/>
      <sheetData sheetId="264"/>
      <sheetData sheetId="265"/>
      <sheetData sheetId="266"/>
      <sheetData sheetId="267"/>
      <sheetData sheetId="268"/>
      <sheetData sheetId="269"/>
      <sheetData sheetId="270" refreshError="1"/>
      <sheetData sheetId="271" refreshError="1"/>
      <sheetData sheetId="272"/>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sheetData sheetId="302"/>
      <sheetData sheetId="303" refreshError="1"/>
      <sheetData sheetId="304" refreshError="1"/>
      <sheetData sheetId="305" refreshError="1"/>
      <sheetData sheetId="306" refreshError="1"/>
      <sheetData sheetId="307" refreshError="1"/>
      <sheetData sheetId="308" refreshError="1"/>
      <sheetData sheetId="309"/>
      <sheetData sheetId="310"/>
      <sheetData sheetId="311"/>
      <sheetData sheetId="312"/>
      <sheetData sheetId="313"/>
      <sheetData sheetId="314"/>
      <sheetData sheetId="315"/>
      <sheetData sheetId="316"/>
      <sheetData sheetId="317" refreshError="1"/>
      <sheetData sheetId="318"/>
      <sheetData sheetId="319"/>
      <sheetData sheetId="320"/>
      <sheetData sheetId="321"/>
      <sheetData sheetId="322"/>
      <sheetData sheetId="323"/>
      <sheetData sheetId="324"/>
      <sheetData sheetId="325"/>
      <sheetData sheetId="326"/>
      <sheetData sheetId="327" refreshError="1"/>
      <sheetData sheetId="328" refreshError="1"/>
      <sheetData sheetId="329" refreshError="1"/>
      <sheetData sheetId="330" refreshError="1"/>
      <sheetData sheetId="331"/>
      <sheetData sheetId="332"/>
      <sheetData sheetId="333" refreshError="1"/>
      <sheetData sheetId="334" refreshError="1"/>
      <sheetData sheetId="335"/>
      <sheetData sheetId="336"/>
      <sheetData sheetId="337"/>
      <sheetData sheetId="338" refreshError="1"/>
      <sheetData sheetId="339" refreshError="1"/>
      <sheetData sheetId="340"/>
      <sheetData sheetId="341" refreshError="1"/>
      <sheetData sheetId="342"/>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sheetData sheetId="464"/>
      <sheetData sheetId="465"/>
      <sheetData sheetId="466" refreshError="1"/>
      <sheetData sheetId="467" refreshError="1"/>
      <sheetData sheetId="468" refreshError="1"/>
      <sheetData sheetId="469" refreshError="1"/>
      <sheetData sheetId="470" refreshError="1"/>
      <sheetData sheetId="471" refreshError="1"/>
      <sheetData sheetId="472"/>
      <sheetData sheetId="473"/>
      <sheetData sheetId="474"/>
      <sheetData sheetId="475"/>
      <sheetData sheetId="476" refreshError="1"/>
      <sheetData sheetId="477" refreshError="1"/>
      <sheetData sheetId="478"/>
      <sheetData sheetId="479" refreshError="1"/>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sheetData sheetId="539"/>
      <sheetData sheetId="540" refreshError="1"/>
      <sheetData sheetId="541" refreshError="1"/>
      <sheetData sheetId="542" refreshError="1"/>
      <sheetData sheetId="543" refreshError="1"/>
      <sheetData sheetId="544" refreshError="1"/>
      <sheetData sheetId="545"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VC"/>
      <sheetName val="TVLIEU"/>
      <sheetName val="PTDG"/>
      <sheetName val="DTCT"/>
      <sheetName val="DS cau"/>
      <sheetName val="Thuc thanh"/>
      <sheetName val="tong hop"/>
      <sheetName val="phan tich DG"/>
      <sheetName val="gia vat lieu"/>
      <sheetName val="gia xe may"/>
      <sheetName val="gia nhan cong"/>
      <sheetName val="XL4Test5"/>
      <sheetName val="DANH SACH"/>
      <sheetName val="Sheet1"/>
      <sheetName val="Sheet3"/>
      <sheetName val="00000000"/>
      <sheetName val="10000000"/>
      <sheetName val="VL,NC"/>
      <sheetName val="Sheet5_x0000__x0008__x0006__x0008__x0003_ဠ_x0000_蜰Ư༢_x0000_螸Ư༢_x0000_蠼Ư༢_x0000_裀Ư༢_x0000_襄Ư"/>
      <sheetName val="PHAN TICH VAT TU NGANG"/>
      <sheetName val="BANG DU TOAN"/>
      <sheetName val="BANG DU TOAN DRC"/>
      <sheetName val="DIEN GIAI TIEN LUONG"/>
      <sheetName val="TONG HOP KINH PHI"/>
      <sheetName val="CHIET TINH DON GIA"/>
      <sheetName val="PHAN TICH KHOI LUONG"/>
      <sheetName val="TH VAT TU"/>
      <sheetName val="VC OTO"/>
      <sheetName val="VC BO"/>
      <sheetName val="PHAN TICH VAT TU"/>
      <sheetName val="PHAN TICH VAT TU THEO NHOM"/>
      <sheetName val="TONG HOP NHAN CONG"/>
      <sheetName val="TONG HOP CA MAY"/>
      <sheetName val="DON GIA TONG HOP"/>
      <sheetName val="DIEN GIAI CPSX"/>
      <sheetName val="BANG GIA DU TOAN THUY LOI"/>
      <sheetName val="DON GIA TONG HOP THUY LOI"/>
      <sheetName val="BANG GIA DAU THAU"/>
      <sheetName val="DIEN GIAI TIEN LUONG DRC"/>
      <sheetName val="BANG GIA DEN CHAN CT"/>
      <sheetName val="BANG BU VAN CHUYEN"/>
      <sheetName val="CHI PHI CA MAY"/>
      <sheetName val="CHI PHI NHAN CONG"/>
      <sheetName val="PHAN TICH DGCT"/>
      <sheetName val="PHAN TICH DGCT TP"/>
      <sheetName val="GT"/>
      <sheetName val="DGTHDC"/>
      <sheetName val="GM"/>
      <sheetName val="GVL"/>
      <sheetName val="GNC"/>
      <sheetName val="DKTT"/>
      <sheetName val="CTPTTC"/>
      <sheetName val="NC"/>
      <sheetName val="DIEN GIAI KL"/>
      <sheetName val="KLTHEP"/>
      <sheetName val="KL DUONG GOM"/>
      <sheetName val="Sheet19"/>
      <sheetName val="TGTHUC HIEN"/>
      <sheetName val="KLLK THUC HIEN"/>
      <sheetName val="GTNTTTD1"/>
      <sheetName val="DGTHT"/>
      <sheetName val="PTCT MUONG"/>
      <sheetName val="DGTH MUONG"/>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XXXXXXXX"/>
      <sheetName val="PHAN TICH`VAT TU"/>
      <sheetName val="lt-tl"/>
      <sheetName val="px3-tl"/>
      <sheetName val="px1-tl"/>
      <sheetName val="vp-tl"/>
      <sheetName val="px2,tb-tl"/>
      <sheetName val="th-qt"/>
      <sheetName val="bqt"/>
      <sheetName val="tl-khovt"/>
      <sheetName val="dtkhovt"/>
      <sheetName val="Sheet8"/>
      <sheetName val="Sheet9"/>
      <sheetName val="Sheet10"/>
      <sheetName val="Sheet11"/>
      <sheetName val="Sheet12"/>
      <sheetName val="Sheet13"/>
      <sheetName val="Sheet14"/>
      <sheetName val="Sheet15"/>
      <sheetName val="Sheet16"/>
      <sheetName val="Sheet17"/>
      <sheetName val="Sheet18"/>
      <sheetName val="THKP"/>
      <sheetName val="Tien An T11"/>
      <sheetName val="DNPD-QL"/>
      <sheetName val="Bang luong"/>
      <sheetName val="Bang CC"/>
      <sheetName val=" Luong nghien "/>
      <sheetName val="QT-LN"/>
      <sheetName val="Giantiep"/>
      <sheetName val="Phuc vu"/>
      <sheetName val="May Phat"/>
      <sheetName val="1813"/>
      <sheetName val="ctTBA"/>
      <sheetName val="GVT"/>
      <sheetName val="Sheet2"/>
      <sheetName val="Tongke"/>
      <sheetName val="?_x0000_?U?_x0000_?U?_x0000_?U?_x0000_?U?_x0000_?U?_x0000_?U?_x0000__x0000__x0000__x0000__x0000__x0000_"/>
      <sheetName val="Sheet5"/>
      <sheetName val="QTDG"/>
      <sheetName val="TTTram"/>
      <sheetName val="DO AM DT"/>
      <sheetName val="Luong T1- 03"/>
      <sheetName val="Luong T2- 03"/>
      <sheetName val="Luong T3- 03"/>
      <sheetName val="Sheet5_x0000__x0008__x0006__x0008__x0003_ဠ_x0000_蜰Ư༢_x0000_螸Ư༢_x0000_蠼Ư༢_x0000_⋀_x000f_쀀꾈∁_x000f_"/>
      <sheetName val="Sheet5_x0000__x0008__x0006__x0008__x0003_?_x0000_?U?_x0000_?U?_x0000_?U?_x0000_?U?_x0000_?U"/>
      <sheetName val="Sheet5_x0000__x0008__x0006__x0008__x0003_?_x0000_?U?_x0000_?U?_x0000_?U?_x0000_?_x000f_???_x000f_"/>
      <sheetName val="TONG HOP K©N© 2ÈI"/>
      <sheetName val="MTO REV.2(ARMOR)"/>
      <sheetName val="Tai khoan"/>
      <sheetName val="Dot31"/>
      <sheetName val="Dot32"/>
      <sheetName val="Dot33"/>
      <sheetName val="Dot34"/>
      <sheetName val="Dot35"/>
      <sheetName val="Dot26"/>
      <sheetName val="Dot27"/>
      <sheetName val="Dot28"/>
      <sheetName val="Dot29"/>
      <sheetName val="Dot30"/>
      <sheetName val="BO"/>
      <sheetName val="giathanh1"/>
      <sheetName val="DTCT-TB"/>
      <sheetName val="TONG KE DZ 0.4 KV"/>
      <sheetName val="Bia TQT"/>
      <sheetName val="BANG DU TGAN DRC"/>
      <sheetName val="VC B_x000f_"/>
      <sheetName val="PHAN DICH VAT TU"/>
      <sheetName val="DIEL GIAI KL"/>
      <sheetName val="KLDK THUC HIEN"/>
      <sheetName val="Shaet30"/>
      <sheetName val="Sheet#2"/>
      <sheetName val="Qheet36"/>
      <sheetName val="Thuc thanh_x0000_ס_x0000__x0000__x0000__x0000__x0000__x0000__x0000__x0000__x0009__x0000_忀ס_x0000__x0004__x0000__x0000__x0000__x0000__x0000_"/>
      <sheetName val="CHIET TINH DGN GIA"/>
      <sheetName val="Sheet5_x0000__x0008__x0006__x0008__x0003_ဠ 蜰Ư༢_x0000_螸Ư༢_x0000_蠼Ư༢_x0000_裀Ư༢_x0000_襄Ư"/>
      <sheetName val="gia xe _x0000_ay"/>
      <sheetName val="Sheet5?_x0008__x0006__x0008__x0003_ဠ?蜰Ư༢?螸Ư༢?蠼Ư༢?裀Ư༢?襄Ư"/>
      <sheetName val="Sheet5?_x0008__x0006__x0008__x0003_ဠ?蜰Ư༢?螸Ư༢?蠼Ư༢?⋀_x000f_쀀꾈∁_x000f_"/>
      <sheetName val="???U???U???U???U???U???U???????"/>
      <sheetName val="Sheet5?_x0008__x0006__x0008__x0003_???U???U???U???U???U"/>
      <sheetName val="Sheet5?_x0008__x0006__x0008__x0003_???U???U???U???_x000f_???_x000f_"/>
      <sheetName val="???U???U???U???U???U???U??"/>
      <sheetName val="?"/>
      <sheetName val="Sheet5?_x0008__x0006__x0008__x0003_ဠ 蜰Ư༢?螸Ư༢?蠼Ư༢?裀Ư༢?襄Ư"/>
      <sheetName val="? ?U?_x0000_?U?_x0000_?U?_x0000_?U?_x0000_?U?_x0000_?U?_x0000__x0000__x0000__x0000__x0000__x0000_"/>
      <sheetName val="TONGSBU"/>
      <sheetName val="TL rieng"/>
      <sheetName val="TONG KE"/>
      <sheetName val="Electrical Breakdown"/>
      <sheetName val="?_x0000_?Ý?_x0000_?Ý?_x0000_?Ý?_x0000_?Ý?_x0000_?Ý?_x0000_?Ý?_x0000__x0000__x0000__x0000__x0000__x0000_"/>
      <sheetName val="Sheet5_x0000__x0008__x0006__x0008__x0003_?_x0000_?Ý?_x0000_?Ý?_x0000_?Ý?_x0000_?Ý?_x0000_?Ý"/>
      <sheetName val="TT04"/>
      <sheetName val="_"/>
      <sheetName val="gia xe ?ay"/>
      <sheetName val="? ?U???U???U???U???U???U???????"/>
      <sheetName val="? ?U???U???U???U???U???U??"/>
      <sheetName val="dtct cau"/>
      <sheetName val="gia xe "/>
      <sheetName val="Sheet5__x0008__x0006__x0008__x0003_ဠ_蜰Ư༢_螸Ư༢_蠼Ư༢_裀Ư༢_襄Ư"/>
      <sheetName val="Sheet5__x0008__x0006__x0008__x0003_ဠ_蜰Ư༢_螸Ư༢_蠼Ư༢_⋀_x000f_쀀꾈∁_x000f_"/>
      <sheetName val="___U___U___U___U___U___U_______"/>
      <sheetName val="Sheet5__x0008__x0006__x0008__x0003____U___U___U___U___U"/>
      <sheetName val="Sheet5__x0008__x0006__x0008__x0003____U___U___U____x000f_____x000f_"/>
      <sheetName val="___U___U___U___U___U___U__"/>
      <sheetName val="Sheet5__x0008__x0006__x0008__x0003_ဠ 蜰Ư༢_螸Ư༢_蠼Ư༢_裀Ư༢_襄Ư"/>
      <sheetName val="Chi tiet1"/>
      <sheetName val="Gia KS"/>
      <sheetName val="dg"/>
      <sheetName val="'ia nhan cong"/>
      <sheetName val="Sheet5_x0000__x0008__x0006__x0008__x0003_? ?U?_x0000_?U?_x0000_?U?_x0000_?U?_x0000_?U"/>
      <sheetName val="Sheet5?_x0008__x0006__x0008__x0003_? ?U???U???U???U???U"/>
      <sheetName val="_ _U_"/>
      <sheetName val="gia xe _ay"/>
      <sheetName val="_ _U___U___U___U___U___U_______"/>
      <sheetName val="_ _U___U___U___U___U___U__"/>
      <sheetName val="Sheet5__x0008__x0006__x0008__x0003__ _U___U___U___U___U"/>
      <sheetName val="Tong_ke"/>
      <sheetName val=""/>
      <sheetName val="Sheet5_x0000__x0008__x0006__x0008__x0003_ဠ_x0000_蜰Ư༢_x0000_螸Ư༢_x0000_蠼Ư༢_x0000_⋀_x000f_쀀궈∁_x000f_"/>
      <sheetName val="DK-TT"/>
      <sheetName val="DS_cau"/>
      <sheetName val="DANH_SACH"/>
      <sheetName val="tong_hop"/>
      <sheetName val="phan_tich_DG"/>
      <sheetName val="gia_vat_lieu"/>
      <sheetName val="gia_xe_may"/>
      <sheetName val="gia_nhan_cong"/>
      <sheetName val="PHAN_TICH_VAT_TU_NGANG"/>
      <sheetName val="BANG_DU_TOAN"/>
      <sheetName val="BANG_DU_TOAN_DRC"/>
      <sheetName val="DIEN_GIAI_TIEN_LUONG"/>
      <sheetName val="TONG_HOP_KINH_PHI"/>
      <sheetName val="CHIET_TINH_DON_GIA"/>
      <sheetName val="PHAN_TICH_KHOI_LUONG"/>
      <sheetName val="TH_VAT_TU"/>
      <sheetName val="VC_OTO"/>
      <sheetName val="VC_BO"/>
      <sheetName val="PHAN_TICH_VAT_TU"/>
      <sheetName val="PHAN_TICH_VAT_TU_THEO_NHOM"/>
      <sheetName val="TONG_HOP_NHAN_CONG"/>
      <sheetName val="TONG_HOP_CA_MAY"/>
      <sheetName val="DON_GIA_TONG_HOP"/>
      <sheetName val="DIEN_GIAI_CPSX"/>
      <sheetName val="BANG_GIA_DU_TOAN_THUY_LOI"/>
      <sheetName val="DON_GIA_TONG_HOP_THUY_LOI"/>
      <sheetName val="BANG_GIA_DAU_THAU"/>
      <sheetName val="DIEN_GIAI_TIEN_LUONG_DRC"/>
      <sheetName val="BANG_GIA_DEN_CHAN_CT"/>
      <sheetName val="BANG_BU_VAN_CHUYEN"/>
      <sheetName val="CHI_PHI_CA_MAY"/>
      <sheetName val="CHI_PHI_NHAN_CONG"/>
      <sheetName val="PHAN_TICH_DGCT"/>
      <sheetName val="PHAN_TICH_DGCT_TP"/>
      <sheetName val="Sheet5ဠ蜰Ư༢螸Ư༢蠼Ư༢裀Ư༢襄Ư༢览Ư༢"/>
      <sheetName val="DIEN_GIAI_KL"/>
      <sheetName val="KL_DUONG_GOM"/>
      <sheetName val="TGTHUC_HIEN"/>
      <sheetName val="KLLK_THUC_HIEN"/>
      <sheetName val="PTCT_MUONG"/>
      <sheetName val="DGTH_MUONG"/>
      <sheetName val="PHAN_TICH`VAT_TU"/>
      <sheetName val="Thuc_thanh"/>
      <sheetName val="Sheet5ဠ蜰Ư༢螸Ư༢蠼Ư༢裀Ư༢襄Ư"/>
      <sheetName val="Tien_An_T11"/>
      <sheetName val="Bang_luong"/>
      <sheetName val="Bang_CC"/>
      <sheetName val="_Luong_nghien_"/>
      <sheetName val="Phuc_vu"/>
      <sheetName val="May_Phat"/>
      <sheetName val="KLLK THUC @IEN"/>
      <sheetName val="PHAN TICH VAT T_x0015_ NGANG"/>
      <sheetName val="PHAN TACH VAT TU THEO NHOM"/>
      <sheetName val="TONG HOP NHAN CNNG"/>
      <sheetName val="DIEF GIAI CPSX"/>
      <sheetName val="BANG GIA DU UOAN THUY LOI"/>
      <sheetName val="ay (28-10-2005)_x0000__x0000_#2_Du toan nga"/>
      <sheetName val=" lam_x0000__x000e_2_Goi 1 (TT04)_x0000_ 2_goi 1 d"/>
      <sheetName val="???Ý???Ý???Ý???Ý???Ý???Ý???????"/>
      <sheetName val="Sheet5?_x0008__x0006__x0008__x0003_???Ý???Ý???Ý???Ý???Ý"/>
      <sheetName val="Thuc thanh?ס????????_x0009_?忀ס?_x0004_?????"/>
      <sheetName val="DZ 22KV"/>
      <sheetName val="PTVT (MAU)"/>
      <sheetName val="TPSX"/>
      <sheetName val="Dept"/>
      <sheetName val="_x0000__x0000__x0000__x0000__x0000__x0000__x0000__x0000__x0000__x0000__x0000_![BC11cau-QL15A-3.xl"/>
      <sheetName val="01 Bid Price summary"/>
      <sheetName val="Shee«"/>
      <sheetName val="She«3"/>
      <sheetName val="chitiet"/>
      <sheetName val="Tiepdia"/>
      <sheetName val="ay (28-10-2005)"/>
      <sheetName val="_ia nhan cong"/>
      <sheetName val="dtct cong"/>
      <sheetName val="Sheet5?_x0008__x0006__x0008__x0003_ဠ?蜰Ư༢?螸Ư༢?蠼Ư༢?⋀_x000f_쀀궈∁_x000f_"/>
      <sheetName val="BC11cau-QL15A-3"/>
      <sheetName val="Names"/>
      <sheetName val="ay (28-10-2005)??#2_Du toan nga"/>
      <sheetName val="MAKHO"/>
      <sheetName val="Thuc thanh_x0000_ס_x0000__x0009_忀ס_x0000__x0004__x0000_鵀ס_x0000_怈ס_x0000_d_x0000_![BC"/>
      <sheetName val="Thuc thanh_x0000_ס_x0000_ 忀ס_x0000__x0004__x0000_鵀ס_x0000_怈ס_x0000_d_x0000_![BC"/>
      <sheetName val="ay (28-10-2005)_x0000_#2_Du toan ngay"/>
      <sheetName val="Sheet5??U??U??U??U??U??U?"/>
      <sheetName val="Sheet5??U??U??U??U??U"/>
      <sheetName val="DO_AM_DT"/>
      <sheetName val="BK QT BIEN LAI"/>
      <sheetName val="BK PHU LUC B"/>
      <sheetName val="Chart1"/>
      <sheetName val="BK PHU LUC B (2)"/>
      <sheetName val="BK PHU LUC B (3)"/>
      <sheetName val="BK PHU LUC B (4)"/>
      <sheetName val="BK PHU LUC BCHD (3)"/>
      <sheetName val="BK PHU LUC BCHD (4)"/>
      <sheetName val="BK PHU LUC C (2)"/>
      <sheetName val="BK PHUC LUC D HD"/>
      <sheetName val="BK PHUC LUC D 3 (2)"/>
      <sheetName val="BK PHUC LUC D CHD(3)"/>
      <sheetName val="BK PHUC LUC D CHD(4)"/>
      <sheetName val="Sheet5__x0008__x0006__x0008__x0003_ဠ_蜰Ư༢_螸Ư༢_蠼Ư༢_⋀_x000f_쀀궈∁_x000f_"/>
      <sheetName val="Luong ¼1- 03"/>
      <sheetName val="Sales2002"/>
      <sheetName val="VL_NC"/>
      <sheetName val="uniBase"/>
      <sheetName val="vniBase"/>
      <sheetName val="abcBase"/>
      <sheetName val="Thuc thanh_x0000_ס_x0000__x0000__x0000__x0000__x0000__x0000__x0000__x0000_ _x0000_忀ס_x0000__x0004__x0000__x0000__x0000__x0000__x0000_"/>
      <sheetName val="Thuc thanh?ס???????? ?忀ס?_x0004_?????"/>
      <sheetName val="Sheet5?_x0008__x0006__x0008__x0003_???U???U???U???U??7U"/>
      <sheetName val="Sheet5_x0000__x0008__x0006__x0008__x0003_?_x0000_?Ý?_x0000_?Ý?_x0000_?Ý?_x0000_?_x000f_???_x000f_"/>
      <sheetName val="? ?Ý?_x0000_?Ý?_x0000_?Ý?_x0000_?Ý?_x0000_?Ý?_x0000_?Ý?_x0000__x0000__x0000__x0000__x0000__x0000_"/>
      <sheetName val="Sheet5?_x0008__x0006__x0008__x0003_???Ý???Ý???Ý???_x000f_???_x000f_"/>
      <sheetName val="? ?Ý???Ý???Ý???Ý???Ý???Ý???????"/>
      <sheetName val="Sheet5??Ý??Ý??Ý??Ý??Ý??Ý?"/>
      <sheetName val="Sheet5??Ý??Ý??Ý??Ý??Ý"/>
      <sheetName val="LEGEND"/>
      <sheetName val="TH VAL TU"/>
      <sheetName val="BANG BU VAN CxUYEN"/>
      <sheetName val="CHI PHI CÁ!MAY"/>
      <sheetName val=" lam"/>
      <sheetName val="___Ý___Ý___Ý___Ý___Ý___Ý_______"/>
      <sheetName val="Sheet5__x0008__x0006__x0008__x0003____Ý___Ý___Ý___Ý___Ý"/>
      <sheetName val="Thuc thanh_ס_________x0009__忀ס__x0004______"/>
      <sheetName val="ay (28-10-2005)__#2_Du toan nga"/>
      <sheetName val="Sheet5__U__U__U__U__U__U_"/>
      <sheetName val="Sheet5__U__U__U__U__U"/>
    </sheetNames>
    <sheetDataSet>
      <sheetData sheetId="0" refreshError="1"/>
      <sheetData sheetId="1" refreshError="1"/>
      <sheetData sheetId="2" refreshError="1"/>
      <sheetData sheetId="3" refreshError="1">
        <row r="10">
          <cell r="C10" t="str">
            <v>CÇu ®ång bôt km397+485.75</v>
          </cell>
          <cell r="J10">
            <v>1656805757.0816243</v>
          </cell>
        </row>
        <row r="11">
          <cell r="C11" t="str">
            <v>1. DÇm BTCT D¦L L=24m</v>
          </cell>
          <cell r="D11" t="str">
            <v>m3</v>
          </cell>
          <cell r="E11">
            <v>52.75</v>
          </cell>
          <cell r="F11">
            <v>278810.8254982286</v>
          </cell>
          <cell r="G11">
            <v>35358.619999999995</v>
          </cell>
          <cell r="H11">
            <v>0</v>
          </cell>
          <cell r="I11">
            <v>488783.70715874148</v>
          </cell>
          <cell r="J11">
            <v>528800000</v>
          </cell>
        </row>
        <row r="12">
          <cell r="C12" t="str">
            <v>DÇm BTCT D¦L L=24m</v>
          </cell>
          <cell r="D12" t="str">
            <v>DÇm</v>
          </cell>
          <cell r="E12">
            <v>4</v>
          </cell>
          <cell r="F12" t="e">
            <v>#N/A</v>
          </cell>
          <cell r="G12" t="e">
            <v>#N/A</v>
          </cell>
          <cell r="H12" t="e">
            <v>#N/A</v>
          </cell>
          <cell r="I12">
            <v>100000000</v>
          </cell>
          <cell r="J12">
            <v>400000000</v>
          </cell>
        </row>
        <row r="13">
          <cell r="C13" t="str">
            <v>Lao l¾p dÇm BTCT D¦L L=24m</v>
          </cell>
          <cell r="D13" t="str">
            <v>DÇm</v>
          </cell>
          <cell r="E13">
            <v>4</v>
          </cell>
          <cell r="F13" t="e">
            <v>#N/A</v>
          </cell>
          <cell r="G13" t="e">
            <v>#N/A</v>
          </cell>
          <cell r="H13" t="e">
            <v>#N/A</v>
          </cell>
          <cell r="I13">
            <v>28000000</v>
          </cell>
          <cell r="J13">
            <v>112000000</v>
          </cell>
        </row>
        <row r="14">
          <cell r="C14" t="str">
            <v>Mua vµ l¾p ®Æt gèi cÇu b»ng cao su</v>
          </cell>
          <cell r="D14" t="str">
            <v>Gèi</v>
          </cell>
          <cell r="E14">
            <v>8</v>
          </cell>
          <cell r="F14">
            <v>1581785.4</v>
          </cell>
          <cell r="G14">
            <v>30683.100000000002</v>
          </cell>
          <cell r="H14">
            <v>0</v>
          </cell>
          <cell r="I14">
            <v>2100000</v>
          </cell>
          <cell r="J14">
            <v>16800000</v>
          </cell>
        </row>
        <row r="15">
          <cell r="C15" t="str">
            <v>2. Líp phñ mÆt cÇu</v>
          </cell>
          <cell r="J15">
            <v>43209530.30685392</v>
          </cell>
        </row>
        <row r="16">
          <cell r="C16" t="str">
            <v>Bª t«ng t¹o dèc M300</v>
          </cell>
          <cell r="D16" t="str">
            <v>m3</v>
          </cell>
          <cell r="E16">
            <v>19.2</v>
          </cell>
          <cell r="F16">
            <v>574369.22931885719</v>
          </cell>
          <cell r="G16">
            <v>40910.799999999996</v>
          </cell>
          <cell r="H16">
            <v>12642.59325</v>
          </cell>
          <cell r="I16">
            <v>983321.19550532626</v>
          </cell>
          <cell r="J16">
            <v>18879766.953702264</v>
          </cell>
        </row>
        <row r="17">
          <cell r="C17" t="str">
            <v>BTN h¹t mÞn dµy 5cm</v>
          </cell>
          <cell r="D17" t="str">
            <v>m2</v>
          </cell>
          <cell r="E17">
            <v>192</v>
          </cell>
          <cell r="F17">
            <v>42468.434871299731</v>
          </cell>
          <cell r="G17">
            <v>329.74254000000002</v>
          </cell>
          <cell r="H17">
            <v>2021.9958464000001</v>
          </cell>
          <cell r="I17">
            <v>57176.14270663201</v>
          </cell>
          <cell r="J17">
            <v>10977819.399673346</v>
          </cell>
        </row>
        <row r="18">
          <cell r="C18" t="str">
            <v>Cèt thÐp c¸c lo¹i</v>
          </cell>
          <cell r="D18" t="str">
            <v>TÊn</v>
          </cell>
          <cell r="E18">
            <v>1.92</v>
          </cell>
          <cell r="F18">
            <v>4911215.3371428577</v>
          </cell>
          <cell r="G18">
            <v>159406.01</v>
          </cell>
          <cell r="H18">
            <v>99583.053999999989</v>
          </cell>
          <cell r="I18">
            <v>6954137.4757699519</v>
          </cell>
          <cell r="J18">
            <v>13351943.953478307</v>
          </cell>
        </row>
        <row r="19">
          <cell r="C19" t="str">
            <v>3. Lan can tay vÞn b»ng BTCT</v>
          </cell>
          <cell r="D19" t="str">
            <v>md</v>
          </cell>
          <cell r="E19">
            <v>68.8</v>
          </cell>
          <cell r="I19">
            <v>450000</v>
          </cell>
          <cell r="J19">
            <v>30960000</v>
          </cell>
        </row>
        <row r="20">
          <cell r="C20" t="str">
            <v>4. B¶n dÉn KT(300x220x20)cm</v>
          </cell>
          <cell r="D20" t="str">
            <v>b¶n</v>
          </cell>
          <cell r="E20">
            <v>8</v>
          </cell>
          <cell r="I20">
            <v>2200000</v>
          </cell>
          <cell r="J20">
            <v>17600000</v>
          </cell>
        </row>
        <row r="21">
          <cell r="C21" t="str">
            <v>5. Khe co d·n cao su</v>
          </cell>
          <cell r="D21" t="str">
            <v>md</v>
          </cell>
          <cell r="E21">
            <v>16</v>
          </cell>
          <cell r="I21">
            <v>2500000</v>
          </cell>
          <cell r="J21">
            <v>40000000</v>
          </cell>
        </row>
        <row r="22">
          <cell r="C22" t="str">
            <v>6. T­êng hé lan mÒm</v>
          </cell>
          <cell r="D22" t="str">
            <v>md</v>
          </cell>
          <cell r="E22">
            <v>40</v>
          </cell>
          <cell r="I22">
            <v>450000</v>
          </cell>
          <cell r="J22">
            <v>18000000</v>
          </cell>
        </row>
        <row r="23">
          <cell r="C23" t="str">
            <v>7. Mè cÇu</v>
          </cell>
          <cell r="J23">
            <v>910628027.20978248</v>
          </cell>
        </row>
        <row r="24">
          <cell r="C24" t="str">
            <v>Bª t«ng M300</v>
          </cell>
          <cell r="D24" t="str">
            <v>m3</v>
          </cell>
          <cell r="E24">
            <v>1.23</v>
          </cell>
          <cell r="F24">
            <v>563323.6672165714</v>
          </cell>
          <cell r="G24">
            <v>83931.68</v>
          </cell>
          <cell r="H24">
            <v>50524.219980000002</v>
          </cell>
          <cell r="I24">
            <v>1211661.7359944407</v>
          </cell>
          <cell r="J24">
            <v>1490343.9352731621</v>
          </cell>
        </row>
        <row r="25">
          <cell r="C25" t="str">
            <v>Bª t«ng M250</v>
          </cell>
          <cell r="D25" t="str">
            <v>m3</v>
          </cell>
          <cell r="E25">
            <v>410.45</v>
          </cell>
          <cell r="F25">
            <v>467896.36724971433</v>
          </cell>
          <cell r="G25">
            <v>44651.040000000001</v>
          </cell>
          <cell r="H25">
            <v>50524.219980000002</v>
          </cell>
          <cell r="I25">
            <v>913830.47055423819</v>
          </cell>
          <cell r="J25">
            <v>375081716.63898706</v>
          </cell>
        </row>
        <row r="26">
          <cell r="C26" t="str">
            <v>Bª t«ng lãt mãng M100 ®¸ 4x6</v>
          </cell>
          <cell r="D26" t="str">
            <v>m3</v>
          </cell>
          <cell r="E26">
            <v>9</v>
          </cell>
          <cell r="F26">
            <v>261846.0050055357</v>
          </cell>
          <cell r="G26">
            <v>22898.699999999997</v>
          </cell>
          <cell r="H26">
            <v>12040.565000000001</v>
          </cell>
          <cell r="I26">
            <v>476409.41943829454</v>
          </cell>
          <cell r="J26">
            <v>4287684.7749446509</v>
          </cell>
        </row>
        <row r="27">
          <cell r="C27" t="str">
            <v>Cèt thÐp c¸c lo¹i</v>
          </cell>
          <cell r="D27" t="str">
            <v>TÊn</v>
          </cell>
          <cell r="E27">
            <v>28.82</v>
          </cell>
          <cell r="F27">
            <v>4932735.3371428577</v>
          </cell>
          <cell r="G27">
            <v>179831.68000000002</v>
          </cell>
          <cell r="H27">
            <v>210581.53</v>
          </cell>
          <cell r="I27">
            <v>7224454.8297665929</v>
          </cell>
          <cell r="J27">
            <v>208208788.1938732</v>
          </cell>
        </row>
        <row r="28">
          <cell r="C28" t="str">
            <v>§¸ héc x©y tø nãn M100</v>
          </cell>
          <cell r="D28" t="str">
            <v>m3</v>
          </cell>
          <cell r="E28">
            <v>46.5</v>
          </cell>
          <cell r="F28">
            <v>278810.8254982286</v>
          </cell>
          <cell r="G28">
            <v>35358.619999999995</v>
          </cell>
          <cell r="H28">
            <v>0</v>
          </cell>
          <cell r="I28">
            <v>488783.70716064883</v>
          </cell>
          <cell r="J28">
            <v>22728442.382970169</v>
          </cell>
        </row>
        <row r="29">
          <cell r="C29" t="str">
            <v>§¸ héc x©y taluy v÷a M100</v>
          </cell>
          <cell r="D29" t="str">
            <v>m3</v>
          </cell>
          <cell r="E29">
            <v>96</v>
          </cell>
          <cell r="F29">
            <v>248531.96105274287</v>
          </cell>
          <cell r="G29">
            <v>31998.09</v>
          </cell>
          <cell r="H29">
            <v>0</v>
          </cell>
          <cell r="I29">
            <v>437566.59880956577</v>
          </cell>
          <cell r="J29">
            <v>42006393.48571831</v>
          </cell>
        </row>
        <row r="30">
          <cell r="C30" t="str">
            <v>§¸ héc x©y mãng, ch©n khay M100</v>
          </cell>
          <cell r="D30" t="str">
            <v>m3</v>
          </cell>
          <cell r="E30">
            <v>98.74</v>
          </cell>
          <cell r="F30">
            <v>248531.96105274287</v>
          </cell>
          <cell r="G30">
            <v>27907.01</v>
          </cell>
          <cell r="H30">
            <v>0</v>
          </cell>
          <cell r="I30">
            <v>421653.28258626495</v>
          </cell>
          <cell r="J30">
            <v>41634045.122567795</v>
          </cell>
        </row>
        <row r="31">
          <cell r="C31" t="str">
            <v xml:space="preserve">D¨m s¹n ®Öm </v>
          </cell>
          <cell r="D31" t="str">
            <v>m3</v>
          </cell>
          <cell r="E31">
            <v>63.58</v>
          </cell>
          <cell r="F31">
            <v>135855.41509523807</v>
          </cell>
          <cell r="G31">
            <v>30115.26</v>
          </cell>
          <cell r="H31">
            <v>0</v>
          </cell>
          <cell r="I31">
            <v>288292.40124649595</v>
          </cell>
          <cell r="J31">
            <v>18329630.871252213</v>
          </cell>
        </row>
        <row r="32">
          <cell r="C32" t="str">
            <v xml:space="preserve">§µo mãng ®Êt cÊp 3 </v>
          </cell>
          <cell r="D32" t="str">
            <v>m3</v>
          </cell>
          <cell r="E32">
            <v>1142.2</v>
          </cell>
          <cell r="F32">
            <v>0</v>
          </cell>
          <cell r="G32">
            <v>5890.0582800000002</v>
          </cell>
          <cell r="H32">
            <v>2404.6233119999997</v>
          </cell>
          <cell r="I32">
            <v>26458.435658106639</v>
          </cell>
          <cell r="J32">
            <v>30220825.208689403</v>
          </cell>
        </row>
        <row r="33">
          <cell r="C33" t="str">
            <v>§¾p ®Êt cÊp 3</v>
          </cell>
          <cell r="D33" t="str">
            <v>m3</v>
          </cell>
          <cell r="E33">
            <v>2229.6</v>
          </cell>
          <cell r="F33">
            <v>0</v>
          </cell>
          <cell r="G33">
            <v>9298.26</v>
          </cell>
          <cell r="H33">
            <v>0</v>
          </cell>
          <cell r="I33">
            <v>36167.992732107356</v>
          </cell>
          <cell r="J33">
            <v>80640156.595506564</v>
          </cell>
        </row>
        <row r="34">
          <cell r="C34" t="str">
            <v>Thi c«ng mè</v>
          </cell>
          <cell r="D34" t="str">
            <v>TB</v>
          </cell>
          <cell r="J34">
            <v>86000000</v>
          </cell>
        </row>
        <row r="35">
          <cell r="C35" t="str">
            <v xml:space="preserve">8. Cäc BTCT (35x35)cm </v>
          </cell>
          <cell r="D35" t="str">
            <v>md</v>
          </cell>
          <cell r="I35">
            <v>400000</v>
          </cell>
          <cell r="J35">
            <v>0</v>
          </cell>
        </row>
        <row r="36">
          <cell r="C36" t="str">
            <v>9. Ph¸ dì cÇu cò</v>
          </cell>
          <cell r="J36">
            <v>21608199.564987957</v>
          </cell>
        </row>
        <row r="37">
          <cell r="C37" t="str">
            <v>§Ëp bá bª t«ng cÇu cò</v>
          </cell>
          <cell r="D37" t="str">
            <v>m3</v>
          </cell>
          <cell r="E37">
            <v>17.55</v>
          </cell>
          <cell r="F37">
            <v>0</v>
          </cell>
          <cell r="G37">
            <v>68671.7</v>
          </cell>
          <cell r="H37">
            <v>0</v>
          </cell>
          <cell r="I37">
            <v>267116.37946255063</v>
          </cell>
          <cell r="J37">
            <v>4687892.4595677638</v>
          </cell>
        </row>
        <row r="38">
          <cell r="C38" t="str">
            <v>§Ëp bá ®¸ héc x©y cò</v>
          </cell>
          <cell r="D38" t="str">
            <v>m3</v>
          </cell>
          <cell r="E38">
            <v>90.96</v>
          </cell>
          <cell r="F38">
            <v>0</v>
          </cell>
          <cell r="G38">
            <v>22208.720000000001</v>
          </cell>
          <cell r="H38">
            <v>0</v>
          </cell>
          <cell r="I38">
            <v>86386.573783633401</v>
          </cell>
          <cell r="J38">
            <v>7857722.7513592932</v>
          </cell>
        </row>
        <row r="39">
          <cell r="C39" t="str">
            <v>Th¸o dì thÐp cÇu cò</v>
          </cell>
          <cell r="D39" t="str">
            <v>TÊn</v>
          </cell>
          <cell r="E39">
            <v>4.71</v>
          </cell>
          <cell r="F39">
            <v>215999.99999999997</v>
          </cell>
          <cell r="G39">
            <v>218652</v>
          </cell>
          <cell r="H39">
            <v>543277.45000000007</v>
          </cell>
          <cell r="I39">
            <v>1924115.5741105948</v>
          </cell>
          <cell r="J39">
            <v>9062584.3540609013</v>
          </cell>
        </row>
        <row r="40">
          <cell r="C40" t="str">
            <v>10. H¹ng môc kh¸c</v>
          </cell>
          <cell r="D40" t="str">
            <v>TB</v>
          </cell>
          <cell r="J40">
            <v>46000000</v>
          </cell>
        </row>
        <row r="41">
          <cell r="C41" t="str">
            <v>§¾p ®Êt ®ª quai</v>
          </cell>
          <cell r="D41" t="str">
            <v>m3</v>
          </cell>
          <cell r="E41">
            <v>80</v>
          </cell>
          <cell r="F41">
            <v>0</v>
          </cell>
          <cell r="G41">
            <v>29528.04</v>
          </cell>
          <cell r="H41">
            <v>0</v>
          </cell>
          <cell r="I41">
            <v>137828.35964320746</v>
          </cell>
          <cell r="J41">
            <v>11026268.771456596</v>
          </cell>
        </row>
        <row r="42">
          <cell r="C42" t="str">
            <v>M¸y b¬m n­íc</v>
          </cell>
          <cell r="D42" t="str">
            <v>Ca</v>
          </cell>
          <cell r="E42">
            <v>50</v>
          </cell>
          <cell r="F42">
            <v>0</v>
          </cell>
          <cell r="G42">
            <v>0</v>
          </cell>
          <cell r="H42">
            <v>466499</v>
          </cell>
          <cell r="I42">
            <v>625657.55711489427</v>
          </cell>
          <cell r="J42">
            <v>31282877.855744712</v>
          </cell>
        </row>
        <row r="43">
          <cell r="C43" t="str">
            <v>Mua vµ l¾p ®Æt biÓn b¸o ®­êng bé</v>
          </cell>
          <cell r="D43" t="str">
            <v>Bé</v>
          </cell>
          <cell r="E43">
            <v>4</v>
          </cell>
          <cell r="F43">
            <v>594310.03418620001</v>
          </cell>
          <cell r="G43">
            <v>9170.9856</v>
          </cell>
          <cell r="H43">
            <v>2246.2963200000004</v>
          </cell>
          <cell r="I43">
            <v>860000</v>
          </cell>
          <cell r="J43">
            <v>3440000</v>
          </cell>
        </row>
        <row r="44">
          <cell r="C44" t="str">
            <v>10. TuyÕn tr¸nh</v>
          </cell>
          <cell r="J44">
            <v>0</v>
          </cell>
        </row>
        <row r="45">
          <cell r="C45" t="str">
            <v>DÇm I500 lµm cÇu t¹m</v>
          </cell>
          <cell r="D45" t="str">
            <v>TÊn</v>
          </cell>
          <cell r="F45">
            <v>999886.30761904758</v>
          </cell>
          <cell r="G45">
            <v>346912.49600000004</v>
          </cell>
          <cell r="H45">
            <v>446151.53</v>
          </cell>
          <cell r="I45">
            <v>3623924.8854130441</v>
          </cell>
          <cell r="J45">
            <v>0</v>
          </cell>
        </row>
        <row r="46">
          <cell r="C46" t="str">
            <v>L¾p dùng vµ th¸o dì cÇu t¹m</v>
          </cell>
          <cell r="D46" t="str">
            <v>TÊn</v>
          </cell>
          <cell r="E46">
            <v>0</v>
          </cell>
          <cell r="F46">
            <v>278999.99999999994</v>
          </cell>
          <cell r="G46">
            <v>218652</v>
          </cell>
          <cell r="H46">
            <v>543277.45000000007</v>
          </cell>
          <cell r="I46">
            <v>2200391.9957527202</v>
          </cell>
          <cell r="J46">
            <v>0</v>
          </cell>
        </row>
        <row r="47">
          <cell r="C47" t="str">
            <v>L¾p ®Æt vµ th¸o dì rä ®¸</v>
          </cell>
          <cell r="D47" t="str">
            <v>Rä</v>
          </cell>
          <cell r="F47">
            <v>167311.23357142857</v>
          </cell>
          <cell r="G47">
            <v>63119.520000000004</v>
          </cell>
          <cell r="H47">
            <v>0</v>
          </cell>
          <cell r="I47">
            <v>498735.7040999615</v>
          </cell>
          <cell r="J47">
            <v>0</v>
          </cell>
        </row>
        <row r="48">
          <cell r="C48" t="str">
            <v xml:space="preserve">§¾p ®Êt nÒn ®­êng </v>
          </cell>
          <cell r="D48" t="str">
            <v>m3</v>
          </cell>
          <cell r="F48">
            <v>5714.2857142857138</v>
          </cell>
          <cell r="G48">
            <v>6287.7246742857133</v>
          </cell>
          <cell r="H48">
            <v>16215.547368</v>
          </cell>
          <cell r="I48">
            <v>60797.097711059716</v>
          </cell>
          <cell r="J48">
            <v>0</v>
          </cell>
        </row>
        <row r="49">
          <cell r="C49" t="str">
            <v>Mãng cÊp phèi ®¸ d¨m lo¹i 1</v>
          </cell>
          <cell r="D49" t="str">
            <v>m3</v>
          </cell>
          <cell r="F49">
            <v>211603.89028571427</v>
          </cell>
          <cell r="G49">
            <v>675.13600000000008</v>
          </cell>
          <cell r="H49">
            <v>7602.8820839999989</v>
          </cell>
          <cell r="I49">
            <v>256047.42392078004</v>
          </cell>
          <cell r="J49">
            <v>0</v>
          </cell>
        </row>
        <row r="50">
          <cell r="C50" t="str">
            <v>cÇu chÌ rÐn km399+647.55</v>
          </cell>
          <cell r="J50">
            <v>1429621416.0456164</v>
          </cell>
        </row>
        <row r="51">
          <cell r="C51" t="str">
            <v>1. DÇm BTCT th­êng L=12m</v>
          </cell>
          <cell r="J51">
            <v>271000000</v>
          </cell>
        </row>
        <row r="52">
          <cell r="C52" t="str">
            <v>DÇm BTCT th­êng L=12m</v>
          </cell>
          <cell r="D52" t="str">
            <v>DÇm</v>
          </cell>
          <cell r="E52">
            <v>5</v>
          </cell>
          <cell r="F52" t="e">
            <v>#N/A</v>
          </cell>
          <cell r="G52" t="e">
            <v>#N/A</v>
          </cell>
          <cell r="H52" t="e">
            <v>#N/A</v>
          </cell>
          <cell r="I52">
            <v>35000000</v>
          </cell>
          <cell r="J52">
            <v>175000000</v>
          </cell>
        </row>
        <row r="53">
          <cell r="C53" t="str">
            <v>Lao l¾p dÇm BTCT L=12m</v>
          </cell>
          <cell r="D53" t="str">
            <v>DÇm</v>
          </cell>
          <cell r="E53">
            <v>5</v>
          </cell>
          <cell r="F53" t="e">
            <v>#N/A</v>
          </cell>
          <cell r="G53" t="e">
            <v>#N/A</v>
          </cell>
          <cell r="H53" t="e">
            <v>#N/A</v>
          </cell>
          <cell r="I53">
            <v>15000000</v>
          </cell>
          <cell r="J53">
            <v>75000000</v>
          </cell>
        </row>
        <row r="54">
          <cell r="C54" t="str">
            <v>Mua vµ l¾p ®Æt gèi cÇu b»ng cao su</v>
          </cell>
          <cell r="D54" t="str">
            <v>Gèi</v>
          </cell>
          <cell r="E54">
            <v>10</v>
          </cell>
          <cell r="F54">
            <v>1581785.4</v>
          </cell>
          <cell r="G54">
            <v>30683.100000000002</v>
          </cell>
          <cell r="H54">
            <v>0</v>
          </cell>
          <cell r="I54">
            <v>2100000</v>
          </cell>
          <cell r="J54">
            <v>21000000</v>
          </cell>
        </row>
        <row r="55">
          <cell r="C55" t="str">
            <v>2. Líp phñ mÆt cÇu</v>
          </cell>
          <cell r="I55">
            <v>0</v>
          </cell>
          <cell r="J55">
            <v>21604765.15342696</v>
          </cell>
        </row>
        <row r="56">
          <cell r="C56" t="str">
            <v>Bª t«ng t¹o dèc M300</v>
          </cell>
          <cell r="D56" t="str">
            <v>m3</v>
          </cell>
          <cell r="E56">
            <v>9.6</v>
          </cell>
          <cell r="F56">
            <v>574369.22931885719</v>
          </cell>
          <cell r="G56">
            <v>40910.799999999996</v>
          </cell>
          <cell r="H56">
            <v>12642.59325</v>
          </cell>
          <cell r="I56">
            <v>983321.19550532626</v>
          </cell>
          <cell r="J56">
            <v>9439883.4768511318</v>
          </cell>
        </row>
        <row r="57">
          <cell r="C57" t="str">
            <v>BTN h¹t mÞn dµy 5cm</v>
          </cell>
          <cell r="D57" t="str">
            <v>m2</v>
          </cell>
          <cell r="E57">
            <v>96</v>
          </cell>
          <cell r="F57">
            <v>42468.434871299731</v>
          </cell>
          <cell r="G57">
            <v>329.74254000000002</v>
          </cell>
          <cell r="H57">
            <v>2021.9958464000001</v>
          </cell>
          <cell r="I57">
            <v>57176.14270663201</v>
          </cell>
          <cell r="J57">
            <v>5488909.6998366732</v>
          </cell>
        </row>
        <row r="58">
          <cell r="C58" t="str">
            <v>Cèt thÐp c¸c lo¹i</v>
          </cell>
          <cell r="D58" t="str">
            <v>TÊn</v>
          </cell>
          <cell r="E58">
            <v>0.96</v>
          </cell>
          <cell r="F58">
            <v>4911215.3371428577</v>
          </cell>
          <cell r="G58">
            <v>159406.01</v>
          </cell>
          <cell r="H58">
            <v>99583.053999999989</v>
          </cell>
          <cell r="I58">
            <v>6954137.4757699519</v>
          </cell>
          <cell r="J58">
            <v>6675971.9767391533</v>
          </cell>
        </row>
        <row r="59">
          <cell r="C59" t="str">
            <v>3. Lan can tay vÞn b»ng BTCT</v>
          </cell>
          <cell r="D59" t="str">
            <v>md</v>
          </cell>
          <cell r="E59">
            <v>43.76</v>
          </cell>
          <cell r="I59">
            <v>450000</v>
          </cell>
          <cell r="J59">
            <v>19692000</v>
          </cell>
        </row>
        <row r="60">
          <cell r="C60" t="str">
            <v>4. B¶n dÉn KT(300x220x20)cm</v>
          </cell>
          <cell r="D60" t="str">
            <v>b¶n</v>
          </cell>
          <cell r="E60">
            <v>8</v>
          </cell>
          <cell r="I60">
            <v>2200000</v>
          </cell>
          <cell r="J60">
            <v>17600000</v>
          </cell>
        </row>
        <row r="61">
          <cell r="C61" t="str">
            <v>5. Khe co d·n cao su</v>
          </cell>
          <cell r="D61" t="str">
            <v>md</v>
          </cell>
          <cell r="E61">
            <v>16</v>
          </cell>
          <cell r="I61">
            <v>2500000</v>
          </cell>
          <cell r="J61">
            <v>40000000</v>
          </cell>
        </row>
        <row r="62">
          <cell r="C62" t="str">
            <v>6. T­êng hé lan mÒm</v>
          </cell>
          <cell r="D62" t="str">
            <v>md</v>
          </cell>
          <cell r="E62">
            <v>40</v>
          </cell>
          <cell r="F62">
            <v>4911215.3371428577</v>
          </cell>
          <cell r="G62">
            <v>0</v>
          </cell>
          <cell r="H62">
            <v>99583.053999999989</v>
          </cell>
          <cell r="I62">
            <v>450000</v>
          </cell>
          <cell r="J62">
            <v>18000000</v>
          </cell>
        </row>
        <row r="63">
          <cell r="C63" t="str">
            <v>7. Mè cÇu</v>
          </cell>
          <cell r="I63">
            <v>0</v>
          </cell>
          <cell r="J63">
            <v>951974066.90245414</v>
          </cell>
        </row>
        <row r="64">
          <cell r="C64" t="str">
            <v>Bª t«ng M300</v>
          </cell>
          <cell r="D64" t="str">
            <v>m3</v>
          </cell>
          <cell r="E64">
            <v>301.68</v>
          </cell>
          <cell r="F64">
            <v>563323.6672165714</v>
          </cell>
          <cell r="G64">
            <v>83931.68</v>
          </cell>
          <cell r="H64">
            <v>50524.219980000002</v>
          </cell>
          <cell r="I64">
            <v>1211661.7359944407</v>
          </cell>
          <cell r="J64">
            <v>365534112.51480287</v>
          </cell>
        </row>
        <row r="65">
          <cell r="C65" t="str">
            <v>Bª t«ng M250</v>
          </cell>
          <cell r="D65" t="str">
            <v>m3</v>
          </cell>
          <cell r="E65">
            <v>61.725000000000001</v>
          </cell>
          <cell r="F65">
            <v>467896.36724971433</v>
          </cell>
          <cell r="G65">
            <v>44651.040000000001</v>
          </cell>
          <cell r="H65">
            <v>50524.219980000002</v>
          </cell>
          <cell r="I65">
            <v>913830.47055423819</v>
          </cell>
          <cell r="J65">
            <v>56406185.79496035</v>
          </cell>
        </row>
        <row r="66">
          <cell r="C66" t="str">
            <v>Bª t«ng lãt mãng M100 ®¸ 4x6</v>
          </cell>
          <cell r="D66" t="str">
            <v>m3</v>
          </cell>
          <cell r="E66">
            <v>9</v>
          </cell>
          <cell r="F66">
            <v>261846.0050055357</v>
          </cell>
          <cell r="G66">
            <v>22898.699999999997</v>
          </cell>
          <cell r="H66">
            <v>12040.565000000001</v>
          </cell>
          <cell r="I66">
            <v>476409.41943829454</v>
          </cell>
          <cell r="J66">
            <v>4287684.7749446509</v>
          </cell>
        </row>
        <row r="67">
          <cell r="C67" t="str">
            <v>Cèt thÐp c¸c lo¹i</v>
          </cell>
          <cell r="D67" t="str">
            <v>TÊn</v>
          </cell>
          <cell r="E67">
            <v>25.437999999999999</v>
          </cell>
          <cell r="F67">
            <v>4932735.3371428577</v>
          </cell>
          <cell r="G67">
            <v>179831.68000000002</v>
          </cell>
          <cell r="H67">
            <v>210581.53</v>
          </cell>
          <cell r="I67">
            <v>7224454.8297665929</v>
          </cell>
          <cell r="J67">
            <v>183775681.95960259</v>
          </cell>
        </row>
        <row r="68">
          <cell r="C68" t="str">
            <v>§¸ héc x©y tø nãn M100</v>
          </cell>
          <cell r="D68" t="str">
            <v>m3</v>
          </cell>
          <cell r="E68">
            <v>16.96</v>
          </cell>
          <cell r="F68">
            <v>278810.8254982286</v>
          </cell>
          <cell r="G68">
            <v>35358.619999999995</v>
          </cell>
          <cell r="H68">
            <v>0</v>
          </cell>
          <cell r="I68">
            <v>488783.70716064883</v>
          </cell>
          <cell r="J68">
            <v>8289771.6734446045</v>
          </cell>
        </row>
        <row r="69">
          <cell r="C69" t="str">
            <v>§¸ héc x©y taluy v÷a M100</v>
          </cell>
          <cell r="D69" t="str">
            <v>m3</v>
          </cell>
          <cell r="E69">
            <v>45</v>
          </cell>
          <cell r="F69">
            <v>248531.96105274287</v>
          </cell>
          <cell r="G69">
            <v>31998.09</v>
          </cell>
          <cell r="H69">
            <v>0</v>
          </cell>
          <cell r="I69">
            <v>437566.59880956577</v>
          </cell>
          <cell r="J69">
            <v>19690496.94643046</v>
          </cell>
        </row>
        <row r="70">
          <cell r="C70" t="str">
            <v>§¸ héc x©y mãng, ch©n khay M100</v>
          </cell>
          <cell r="D70" t="str">
            <v>m3</v>
          </cell>
          <cell r="E70">
            <v>48.84</v>
          </cell>
          <cell r="F70">
            <v>248531.96105274287</v>
          </cell>
          <cell r="G70">
            <v>27907.01</v>
          </cell>
          <cell r="H70">
            <v>0</v>
          </cell>
          <cell r="I70">
            <v>421653.28258626495</v>
          </cell>
          <cell r="J70">
            <v>20593546.32151318</v>
          </cell>
        </row>
        <row r="71">
          <cell r="C71" t="str">
            <v xml:space="preserve">D¨m s¹n ®Öm </v>
          </cell>
          <cell r="D71" t="str">
            <v>m3</v>
          </cell>
          <cell r="E71">
            <v>38.79</v>
          </cell>
          <cell r="F71">
            <v>135855.41509523807</v>
          </cell>
          <cell r="G71">
            <v>30115.26</v>
          </cell>
          <cell r="H71">
            <v>0</v>
          </cell>
          <cell r="I71">
            <v>288292.40124649595</v>
          </cell>
          <cell r="J71">
            <v>11182862.244351577</v>
          </cell>
        </row>
        <row r="72">
          <cell r="C72" t="str">
            <v xml:space="preserve">§µo mãng ®Êt cÊp 3 </v>
          </cell>
          <cell r="D72" t="str">
            <v>m3</v>
          </cell>
          <cell r="E72">
            <v>3153.9</v>
          </cell>
          <cell r="F72">
            <v>0</v>
          </cell>
          <cell r="G72">
            <v>5890.0582800000002</v>
          </cell>
          <cell r="H72">
            <v>2404.6233119999997</v>
          </cell>
          <cell r="I72">
            <v>26458.435658106639</v>
          </cell>
          <cell r="J72">
            <v>83447260.222102523</v>
          </cell>
        </row>
        <row r="73">
          <cell r="C73" t="str">
            <v>§¾p ®Êt cÊp 3</v>
          </cell>
          <cell r="D73" t="str">
            <v>m3</v>
          </cell>
          <cell r="E73">
            <v>3394.34</v>
          </cell>
          <cell r="F73">
            <v>0</v>
          </cell>
          <cell r="G73">
            <v>9298.26</v>
          </cell>
          <cell r="H73">
            <v>0</v>
          </cell>
          <cell r="I73">
            <v>36167.992732107356</v>
          </cell>
          <cell r="J73">
            <v>122766464.45030129</v>
          </cell>
        </row>
        <row r="74">
          <cell r="C74" t="str">
            <v>Thi c«ng mè</v>
          </cell>
          <cell r="D74" t="str">
            <v>TB</v>
          </cell>
          <cell r="J74">
            <v>76000000</v>
          </cell>
        </row>
        <row r="75">
          <cell r="C75" t="str">
            <v>9. Ph¸ dì cÇu cò</v>
          </cell>
          <cell r="J75">
            <v>16750583.989735419</v>
          </cell>
        </row>
        <row r="76">
          <cell r="C76" t="str">
            <v>§Ëp bá bª t«ng cÇu cò</v>
          </cell>
          <cell r="D76" t="str">
            <v>m3</v>
          </cell>
          <cell r="E76">
            <v>31.08</v>
          </cell>
          <cell r="F76">
            <v>0</v>
          </cell>
          <cell r="G76">
            <v>68671.7</v>
          </cell>
          <cell r="H76">
            <v>0</v>
          </cell>
          <cell r="I76">
            <v>267116.37946255063</v>
          </cell>
          <cell r="J76">
            <v>8301977.0736960731</v>
          </cell>
        </row>
        <row r="77">
          <cell r="C77" t="str">
            <v>§Ëp bá ®¸ héc x©y cò</v>
          </cell>
          <cell r="D77" t="str">
            <v>m3</v>
          </cell>
          <cell r="E77">
            <v>97.8</v>
          </cell>
          <cell r="F77">
            <v>0</v>
          </cell>
          <cell r="G77">
            <v>22208.720000000001</v>
          </cell>
          <cell r="H77">
            <v>0</v>
          </cell>
          <cell r="I77">
            <v>86386.573783633401</v>
          </cell>
          <cell r="J77">
            <v>8448606.9160393458</v>
          </cell>
        </row>
        <row r="78">
          <cell r="C78" t="str">
            <v>Th¸o dì thÐp cÇu cò</v>
          </cell>
          <cell r="D78" t="str">
            <v>TÊn</v>
          </cell>
          <cell r="F78">
            <v>215999.99999999997</v>
          </cell>
          <cell r="G78">
            <v>218652</v>
          </cell>
          <cell r="H78">
            <v>543277.45000000007</v>
          </cell>
          <cell r="I78">
            <v>1924115.5741105948</v>
          </cell>
          <cell r="J78">
            <v>0</v>
          </cell>
        </row>
        <row r="79">
          <cell r="C79" t="str">
            <v>10. H¹ng môc kh¸c</v>
          </cell>
          <cell r="D79" t="str">
            <v>TB</v>
          </cell>
          <cell r="I79">
            <v>0</v>
          </cell>
          <cell r="J79">
            <v>73000000</v>
          </cell>
        </row>
        <row r="80">
          <cell r="C80" t="str">
            <v>§¾p ®Êt ®ª quai</v>
          </cell>
          <cell r="D80" t="str">
            <v>m3</v>
          </cell>
          <cell r="E80">
            <v>132</v>
          </cell>
          <cell r="F80">
            <v>0</v>
          </cell>
          <cell r="G80">
            <v>29528.04</v>
          </cell>
          <cell r="H80">
            <v>0</v>
          </cell>
          <cell r="I80">
            <v>137828.35964320746</v>
          </cell>
          <cell r="J80">
            <v>18193343.472903386</v>
          </cell>
        </row>
        <row r="81">
          <cell r="C81" t="str">
            <v>M¸y b¬m n­íc</v>
          </cell>
          <cell r="D81" t="str">
            <v>Ca</v>
          </cell>
          <cell r="E81">
            <v>62</v>
          </cell>
          <cell r="F81">
            <v>0</v>
          </cell>
          <cell r="G81">
            <v>0</v>
          </cell>
          <cell r="H81">
            <v>466499</v>
          </cell>
          <cell r="I81">
            <v>625657.55711489427</v>
          </cell>
          <cell r="J81">
            <v>38790768.541123442</v>
          </cell>
        </row>
        <row r="82">
          <cell r="C82" t="str">
            <v>Mua vµ l¾p ®Æt biÓn b¸o ®­êng bé</v>
          </cell>
          <cell r="D82" t="str">
            <v>Bé</v>
          </cell>
          <cell r="E82">
            <v>4</v>
          </cell>
          <cell r="F82">
            <v>594310.03418620001</v>
          </cell>
          <cell r="G82">
            <v>9170.9856</v>
          </cell>
          <cell r="H82">
            <v>2246.2963200000004</v>
          </cell>
          <cell r="I82">
            <v>860000</v>
          </cell>
          <cell r="J82">
            <v>3440000</v>
          </cell>
        </row>
        <row r="83">
          <cell r="C83" t="str">
            <v>cÇu khe chÑt km399+767.62</v>
          </cell>
          <cell r="J83">
            <v>1734440155.4768608</v>
          </cell>
        </row>
        <row r="84">
          <cell r="C84" t="str">
            <v>1. DÇm BTCT th­êng L=12m</v>
          </cell>
          <cell r="J84">
            <v>271000000</v>
          </cell>
        </row>
        <row r="85">
          <cell r="C85" t="str">
            <v>DÇm BTCT th­êng L=12m</v>
          </cell>
          <cell r="D85" t="str">
            <v>DÇm</v>
          </cell>
          <cell r="E85">
            <v>5</v>
          </cell>
          <cell r="F85" t="e">
            <v>#N/A</v>
          </cell>
          <cell r="G85" t="e">
            <v>#N/A</v>
          </cell>
          <cell r="H85" t="e">
            <v>#N/A</v>
          </cell>
          <cell r="I85">
            <v>35000000</v>
          </cell>
          <cell r="J85">
            <v>175000000</v>
          </cell>
        </row>
        <row r="86">
          <cell r="C86" t="str">
            <v>Lao l¾p dÇm BTCT L=12m</v>
          </cell>
          <cell r="D86" t="str">
            <v>DÇm</v>
          </cell>
          <cell r="E86">
            <v>5</v>
          </cell>
          <cell r="F86" t="e">
            <v>#N/A</v>
          </cell>
          <cell r="G86" t="e">
            <v>#N/A</v>
          </cell>
          <cell r="H86" t="e">
            <v>#N/A</v>
          </cell>
          <cell r="I86">
            <v>15000000</v>
          </cell>
          <cell r="J86">
            <v>75000000</v>
          </cell>
        </row>
        <row r="87">
          <cell r="C87" t="str">
            <v>Mua vµ l¾p ®Æt gèi cÇu b»ng cao su</v>
          </cell>
          <cell r="D87" t="str">
            <v>Gèi</v>
          </cell>
          <cell r="E87">
            <v>10</v>
          </cell>
          <cell r="F87">
            <v>1581785.4</v>
          </cell>
          <cell r="G87">
            <v>30683.100000000002</v>
          </cell>
          <cell r="H87">
            <v>0</v>
          </cell>
          <cell r="I87">
            <v>2100000</v>
          </cell>
          <cell r="J87">
            <v>21000000</v>
          </cell>
        </row>
        <row r="88">
          <cell r="C88" t="str">
            <v>2. Líp phñ mÆt cÇu</v>
          </cell>
          <cell r="I88">
            <v>0</v>
          </cell>
          <cell r="J88">
            <v>21604765.15342696</v>
          </cell>
        </row>
        <row r="89">
          <cell r="C89" t="str">
            <v>Bª t«ng t¹o dèc M300</v>
          </cell>
          <cell r="D89" t="str">
            <v>m3</v>
          </cell>
          <cell r="E89">
            <v>9.6</v>
          </cell>
          <cell r="F89">
            <v>574369.22931885719</v>
          </cell>
          <cell r="G89">
            <v>40910.799999999996</v>
          </cell>
          <cell r="H89">
            <v>12642.59325</v>
          </cell>
          <cell r="I89">
            <v>983321.19550532626</v>
          </cell>
          <cell r="J89">
            <v>9439883.4768511318</v>
          </cell>
        </row>
        <row r="90">
          <cell r="C90" t="str">
            <v>BTN h¹t mÞn dµy 5cm</v>
          </cell>
          <cell r="D90" t="str">
            <v>m2</v>
          </cell>
          <cell r="E90">
            <v>96</v>
          </cell>
          <cell r="F90">
            <v>42468.434871299731</v>
          </cell>
          <cell r="G90">
            <v>329.74254000000002</v>
          </cell>
          <cell r="H90">
            <v>2021.9958464000001</v>
          </cell>
          <cell r="I90">
            <v>57176.14270663201</v>
          </cell>
          <cell r="J90">
            <v>5488909.6998366732</v>
          </cell>
        </row>
        <row r="91">
          <cell r="C91" t="str">
            <v>Cèt thÐp c¸c lo¹i</v>
          </cell>
          <cell r="D91" t="str">
            <v>TÊn</v>
          </cell>
          <cell r="E91">
            <v>0.96</v>
          </cell>
          <cell r="F91">
            <v>4911215.3371428577</v>
          </cell>
          <cell r="G91">
            <v>159406.01</v>
          </cell>
          <cell r="H91">
            <v>99583.053999999989</v>
          </cell>
          <cell r="I91">
            <v>6954137.4757699519</v>
          </cell>
          <cell r="J91">
            <v>6675971.9767391533</v>
          </cell>
        </row>
        <row r="92">
          <cell r="C92" t="str">
            <v>3. Lan can tay vÞn b»ng BTCT</v>
          </cell>
          <cell r="D92" t="str">
            <v>md</v>
          </cell>
          <cell r="E92">
            <v>43.36</v>
          </cell>
          <cell r="I92">
            <v>450000</v>
          </cell>
          <cell r="J92">
            <v>19512000</v>
          </cell>
        </row>
        <row r="93">
          <cell r="C93" t="str">
            <v>4. B¶n dÉn KT(300x220x20)cm</v>
          </cell>
          <cell r="D93" t="str">
            <v>b¶n</v>
          </cell>
          <cell r="E93">
            <v>8</v>
          </cell>
          <cell r="I93">
            <v>2200000</v>
          </cell>
          <cell r="J93">
            <v>17600000</v>
          </cell>
        </row>
        <row r="94">
          <cell r="C94" t="str">
            <v>5. Khe co d·n cao su</v>
          </cell>
          <cell r="D94" t="str">
            <v>md</v>
          </cell>
          <cell r="E94">
            <v>16</v>
          </cell>
          <cell r="I94">
            <v>2500000</v>
          </cell>
          <cell r="J94">
            <v>40000000</v>
          </cell>
        </row>
        <row r="95">
          <cell r="C95" t="str">
            <v>6. T­êng hé lan mÒm</v>
          </cell>
          <cell r="D95" t="str">
            <v>md</v>
          </cell>
          <cell r="E95">
            <v>40</v>
          </cell>
          <cell r="I95">
            <v>450000</v>
          </cell>
          <cell r="J95">
            <v>18000000</v>
          </cell>
        </row>
        <row r="96">
          <cell r="C96" t="str">
            <v>7. Mè cÇu</v>
          </cell>
          <cell r="I96">
            <v>0</v>
          </cell>
          <cell r="J96">
            <v>1028767758.4093841</v>
          </cell>
        </row>
        <row r="97">
          <cell r="C97" t="str">
            <v>Bª t«ng M300</v>
          </cell>
          <cell r="D97" t="str">
            <v>m3</v>
          </cell>
          <cell r="E97">
            <v>299.88</v>
          </cell>
          <cell r="F97">
            <v>563323.6672165714</v>
          </cell>
          <cell r="G97">
            <v>83931.68</v>
          </cell>
          <cell r="H97">
            <v>50524.219980000002</v>
          </cell>
          <cell r="I97">
            <v>1211661.7359944407</v>
          </cell>
          <cell r="J97">
            <v>363353121.39001286</v>
          </cell>
        </row>
        <row r="98">
          <cell r="C98" t="str">
            <v>Bª t«ng M250</v>
          </cell>
          <cell r="D98" t="str">
            <v>m3</v>
          </cell>
          <cell r="E98">
            <v>60.77</v>
          </cell>
          <cell r="F98">
            <v>467896.36724971433</v>
          </cell>
          <cell r="G98">
            <v>44651.040000000001</v>
          </cell>
          <cell r="H98">
            <v>50524.219980000002</v>
          </cell>
          <cell r="I98">
            <v>913830.47055423819</v>
          </cell>
          <cell r="J98">
            <v>55533477.695581056</v>
          </cell>
        </row>
        <row r="99">
          <cell r="C99" t="str">
            <v>Bª t«ng lãt mãng M100 ®¸ 4x6</v>
          </cell>
          <cell r="D99" t="str">
            <v>m3</v>
          </cell>
          <cell r="E99">
            <v>9</v>
          </cell>
          <cell r="F99">
            <v>261846.0050055357</v>
          </cell>
          <cell r="G99">
            <v>22898.699999999997</v>
          </cell>
          <cell r="H99">
            <v>12040.565000000001</v>
          </cell>
          <cell r="I99">
            <v>476409.41943829454</v>
          </cell>
          <cell r="J99">
            <v>4287684.7749446509</v>
          </cell>
        </row>
        <row r="100">
          <cell r="C100" t="str">
            <v>Cèt thÐp c¸c lo¹i</v>
          </cell>
          <cell r="D100" t="str">
            <v>TÊn</v>
          </cell>
          <cell r="E100">
            <v>25.245000000000001</v>
          </cell>
          <cell r="F100">
            <v>4932735.3371428577</v>
          </cell>
          <cell r="G100">
            <v>179831.68000000002</v>
          </cell>
          <cell r="H100">
            <v>210581.53</v>
          </cell>
          <cell r="I100">
            <v>7224454.8297665929</v>
          </cell>
          <cell r="J100">
            <v>182381362.17745766</v>
          </cell>
        </row>
        <row r="101">
          <cell r="C101" t="str">
            <v>§¸ héc x©y tø nãn M100</v>
          </cell>
          <cell r="D101" t="str">
            <v>m3</v>
          </cell>
          <cell r="E101">
            <v>18.84</v>
          </cell>
          <cell r="F101">
            <v>278810.8254982286</v>
          </cell>
          <cell r="G101">
            <v>35358.619999999995</v>
          </cell>
          <cell r="H101">
            <v>0</v>
          </cell>
          <cell r="I101">
            <v>488783.70716064883</v>
          </cell>
          <cell r="J101">
            <v>9208685.0429066233</v>
          </cell>
        </row>
        <row r="102">
          <cell r="C102" t="str">
            <v>§¸ héc x©y taluy v÷a M100</v>
          </cell>
          <cell r="D102" t="str">
            <v>m3</v>
          </cell>
          <cell r="E102">
            <v>45</v>
          </cell>
          <cell r="F102">
            <v>248531.96105274287</v>
          </cell>
          <cell r="G102">
            <v>31998.09</v>
          </cell>
          <cell r="H102">
            <v>0</v>
          </cell>
          <cell r="I102">
            <v>437566.59880956577</v>
          </cell>
          <cell r="J102">
            <v>19690496.94643046</v>
          </cell>
        </row>
        <row r="103">
          <cell r="C103" t="str">
            <v>§¸ héc x©y mãng, ch©n khay M100</v>
          </cell>
          <cell r="D103" t="str">
            <v>m3</v>
          </cell>
          <cell r="E103">
            <v>51.2</v>
          </cell>
          <cell r="F103">
            <v>248531.96105274287</v>
          </cell>
          <cell r="G103">
            <v>27907.01</v>
          </cell>
          <cell r="H103">
            <v>0</v>
          </cell>
          <cell r="I103">
            <v>421653.28258626495</v>
          </cell>
          <cell r="J103">
            <v>21588648.068416767</v>
          </cell>
        </row>
        <row r="104">
          <cell r="C104" t="str">
            <v xml:space="preserve">D¨m s¹n ®Öm </v>
          </cell>
          <cell r="D104" t="str">
            <v>m3</v>
          </cell>
          <cell r="E104">
            <v>42.2</v>
          </cell>
          <cell r="F104">
            <v>135855.41509523807</v>
          </cell>
          <cell r="G104">
            <v>30115.26</v>
          </cell>
          <cell r="H104">
            <v>0</v>
          </cell>
          <cell r="I104">
            <v>288292.40124649595</v>
          </cell>
          <cell r="J104">
            <v>12165939.33260213</v>
          </cell>
        </row>
        <row r="105">
          <cell r="C105" t="str">
            <v xml:space="preserve">§µo mãng ®Êt cÊp 3 </v>
          </cell>
          <cell r="D105" t="str">
            <v>m3</v>
          </cell>
          <cell r="E105">
            <v>4314.8999999999996</v>
          </cell>
          <cell r="F105">
            <v>0</v>
          </cell>
          <cell r="G105">
            <v>5890.0582800000002</v>
          </cell>
          <cell r="H105">
            <v>2404.6233119999997</v>
          </cell>
          <cell r="I105">
            <v>26458.435658106639</v>
          </cell>
          <cell r="J105">
            <v>114165504.02116433</v>
          </cell>
        </row>
        <row r="106">
          <cell r="C106" t="str">
            <v>§¾p ®Êt cÊp 3</v>
          </cell>
          <cell r="D106" t="str">
            <v>m3</v>
          </cell>
          <cell r="E106">
            <v>4711.1499999999996</v>
          </cell>
          <cell r="F106">
            <v>0</v>
          </cell>
          <cell r="G106">
            <v>9298.26</v>
          </cell>
          <cell r="H106">
            <v>0</v>
          </cell>
          <cell r="I106">
            <v>36167.992732107356</v>
          </cell>
          <cell r="J106">
            <v>170392838.95986757</v>
          </cell>
        </row>
        <row r="107">
          <cell r="C107" t="str">
            <v>Thi c«ng mè</v>
          </cell>
          <cell r="D107" t="str">
            <v>TB</v>
          </cell>
          <cell r="J107">
            <v>76000000</v>
          </cell>
        </row>
        <row r="108">
          <cell r="C108" t="str">
            <v>9. H¹ng môc kh¸c</v>
          </cell>
          <cell r="D108" t="str">
            <v>TB</v>
          </cell>
          <cell r="I108">
            <v>0</v>
          </cell>
          <cell r="J108">
            <v>55000000</v>
          </cell>
        </row>
        <row r="109">
          <cell r="C109" t="str">
            <v>§¾p ®Êt ®ª quai</v>
          </cell>
          <cell r="D109" t="str">
            <v>m3</v>
          </cell>
          <cell r="E109">
            <v>145</v>
          </cell>
          <cell r="F109">
            <v>0</v>
          </cell>
          <cell r="G109">
            <v>29528.04</v>
          </cell>
          <cell r="H109">
            <v>0</v>
          </cell>
          <cell r="I109">
            <v>137828.35964320746</v>
          </cell>
          <cell r="J109">
            <v>19985112.148265082</v>
          </cell>
        </row>
        <row r="110">
          <cell r="C110" t="str">
            <v>M¸y b¬m n­íc</v>
          </cell>
          <cell r="D110" t="str">
            <v>Ca</v>
          </cell>
          <cell r="E110">
            <v>50</v>
          </cell>
          <cell r="F110">
            <v>0</v>
          </cell>
          <cell r="G110">
            <v>0</v>
          </cell>
          <cell r="H110">
            <v>466499</v>
          </cell>
          <cell r="I110">
            <v>625657.55711489427</v>
          </cell>
          <cell r="J110">
            <v>31282877.855744712</v>
          </cell>
        </row>
        <row r="111">
          <cell r="C111" t="str">
            <v>Mua vµ l¾p ®Æt biÓn b¸o ®­êng bé</v>
          </cell>
          <cell r="D111" t="str">
            <v>Bé</v>
          </cell>
          <cell r="E111">
            <v>4</v>
          </cell>
          <cell r="F111">
            <v>594310.03418620001</v>
          </cell>
          <cell r="G111">
            <v>9170.9856</v>
          </cell>
          <cell r="H111">
            <v>2246.2963200000004</v>
          </cell>
          <cell r="I111">
            <v>860000</v>
          </cell>
          <cell r="J111">
            <v>3440000</v>
          </cell>
        </row>
        <row r="112">
          <cell r="C112" t="str">
            <v>10. Ph¸ dì cÇu cò</v>
          </cell>
          <cell r="J112">
            <v>6037330.3086492335</v>
          </cell>
        </row>
        <row r="113">
          <cell r="C113" t="str">
            <v>§Ëp bá bª t«ng cÇu cò</v>
          </cell>
          <cell r="D113" t="str">
            <v>m3</v>
          </cell>
          <cell r="E113">
            <v>17.103999999999999</v>
          </cell>
          <cell r="F113">
            <v>0</v>
          </cell>
          <cell r="G113">
            <v>68671.7</v>
          </cell>
          <cell r="H113">
            <v>0</v>
          </cell>
          <cell r="I113">
            <v>267116.37946255063</v>
          </cell>
          <cell r="J113">
            <v>4568758.5543274656</v>
          </cell>
        </row>
        <row r="114">
          <cell r="C114" t="str">
            <v>§Ëp bá ®¸ héc x©y cò</v>
          </cell>
          <cell r="D114" t="str">
            <v>m3</v>
          </cell>
          <cell r="E114">
            <v>17</v>
          </cell>
          <cell r="F114">
            <v>0</v>
          </cell>
          <cell r="G114">
            <v>22208.720000000001</v>
          </cell>
          <cell r="H114">
            <v>0</v>
          </cell>
          <cell r="I114">
            <v>86386.573783633401</v>
          </cell>
          <cell r="J114">
            <v>1468571.7543217677</v>
          </cell>
        </row>
        <row r="115">
          <cell r="C115" t="str">
            <v>11. TuyÕn tr¸nh</v>
          </cell>
          <cell r="I115">
            <v>0</v>
          </cell>
          <cell r="J115">
            <v>256918301.60540026</v>
          </cell>
        </row>
        <row r="116">
          <cell r="C116" t="str">
            <v>DÇm I500 lµm cÇu t¹m</v>
          </cell>
          <cell r="D116" t="str">
            <v>TÊn</v>
          </cell>
          <cell r="E116">
            <v>7.5359999999999996</v>
          </cell>
          <cell r="F116">
            <v>999886.30761904758</v>
          </cell>
          <cell r="G116">
            <v>346912.49600000004</v>
          </cell>
          <cell r="H116">
            <v>446151.53</v>
          </cell>
          <cell r="I116">
            <v>3623924.8854130441</v>
          </cell>
          <cell r="J116">
            <v>27309897.936472699</v>
          </cell>
        </row>
        <row r="117">
          <cell r="C117" t="str">
            <v>L¾p dùng vµ th¸o dì cÇu t¹m</v>
          </cell>
          <cell r="D117" t="str">
            <v>TÊn</v>
          </cell>
          <cell r="E117">
            <v>7.5359999999999996</v>
          </cell>
          <cell r="F117">
            <v>278999.99999999994</v>
          </cell>
          <cell r="G117">
            <v>218652</v>
          </cell>
          <cell r="H117">
            <v>543277.45000000007</v>
          </cell>
          <cell r="I117">
            <v>2200391.9957527202</v>
          </cell>
          <cell r="J117">
            <v>16582154.079992497</v>
          </cell>
        </row>
        <row r="118">
          <cell r="C118" t="str">
            <v>L¾p ®Æt vµ th¸o dì rä ®¸</v>
          </cell>
          <cell r="D118" t="str">
            <v>Rä</v>
          </cell>
          <cell r="E118">
            <v>64</v>
          </cell>
          <cell r="F118">
            <v>167311.23357142857</v>
          </cell>
          <cell r="G118">
            <v>63119.520000000004</v>
          </cell>
          <cell r="H118">
            <v>0</v>
          </cell>
          <cell r="I118">
            <v>498735.7040999615</v>
          </cell>
          <cell r="J118">
            <v>31919085.062397536</v>
          </cell>
        </row>
        <row r="119">
          <cell r="C119" t="str">
            <v xml:space="preserve">§¾p ®Êt nÒn ®­êng </v>
          </cell>
          <cell r="D119" t="str">
            <v>m3</v>
          </cell>
          <cell r="E119">
            <v>2145</v>
          </cell>
          <cell r="F119">
            <v>5714.2857142857138</v>
          </cell>
          <cell r="G119">
            <v>6287.7246742857133</v>
          </cell>
          <cell r="H119">
            <v>16215.547368</v>
          </cell>
          <cell r="I119">
            <v>60797.097711059716</v>
          </cell>
          <cell r="J119">
            <v>130409774.59022309</v>
          </cell>
        </row>
        <row r="120">
          <cell r="C120" t="str">
            <v>Mãng cÊp phèi ®¸ d¨m lo¹i 1</v>
          </cell>
          <cell r="D120" t="str">
            <v>m3</v>
          </cell>
          <cell r="E120">
            <v>198</v>
          </cell>
          <cell r="F120">
            <v>211603.89028571427</v>
          </cell>
          <cell r="G120">
            <v>675.13600000000008</v>
          </cell>
          <cell r="H120">
            <v>7602.8820839999989</v>
          </cell>
          <cell r="I120">
            <v>256047.42392078004</v>
          </cell>
          <cell r="J120">
            <v>50697389.936314449</v>
          </cell>
        </row>
        <row r="121">
          <cell r="C121" t="str">
            <v>cÇu b¸nh r¸n km400+68.4</v>
          </cell>
          <cell r="J121">
            <v>1806954333.0773902</v>
          </cell>
        </row>
        <row r="122">
          <cell r="C122" t="str">
            <v>1. DÇm BTCT th­êng L=15m</v>
          </cell>
          <cell r="J122">
            <v>321000000</v>
          </cell>
        </row>
        <row r="123">
          <cell r="C123" t="str">
            <v>DÇm BTCT th­êng L=15m</v>
          </cell>
          <cell r="D123" t="str">
            <v>DÇm</v>
          </cell>
          <cell r="E123">
            <v>5</v>
          </cell>
          <cell r="F123" t="e">
            <v>#N/A</v>
          </cell>
          <cell r="G123" t="e">
            <v>#N/A</v>
          </cell>
          <cell r="H123" t="e">
            <v>#N/A</v>
          </cell>
          <cell r="I123">
            <v>42000000</v>
          </cell>
          <cell r="J123">
            <v>210000000</v>
          </cell>
        </row>
        <row r="124">
          <cell r="C124" t="str">
            <v>Lao l¾p dÇm BTCT L=15m</v>
          </cell>
          <cell r="D124" t="str">
            <v>DÇm</v>
          </cell>
          <cell r="E124">
            <v>5</v>
          </cell>
          <cell r="F124" t="e">
            <v>#N/A</v>
          </cell>
          <cell r="G124" t="e">
            <v>#N/A</v>
          </cell>
          <cell r="H124" t="e">
            <v>#N/A</v>
          </cell>
          <cell r="I124">
            <v>18000000</v>
          </cell>
          <cell r="J124">
            <v>90000000</v>
          </cell>
        </row>
        <row r="125">
          <cell r="C125" t="str">
            <v>Mua vµ l¾p ®Æt gèi cÇu b»ng cao su</v>
          </cell>
          <cell r="D125" t="str">
            <v>Gèi</v>
          </cell>
          <cell r="E125">
            <v>10</v>
          </cell>
          <cell r="F125">
            <v>1581785.4</v>
          </cell>
          <cell r="G125">
            <v>30683.100000000002</v>
          </cell>
          <cell r="H125">
            <v>0</v>
          </cell>
          <cell r="I125">
            <v>2100000</v>
          </cell>
          <cell r="J125">
            <v>21000000</v>
          </cell>
        </row>
        <row r="126">
          <cell r="C126" t="str">
            <v>2. Líp phñ mÆt cÇu</v>
          </cell>
          <cell r="I126">
            <v>0</v>
          </cell>
          <cell r="J126">
            <v>27005956.4417837</v>
          </cell>
        </row>
        <row r="127">
          <cell r="C127" t="str">
            <v>Bª t«ng t¹o dèc M300</v>
          </cell>
          <cell r="D127" t="str">
            <v>m3</v>
          </cell>
          <cell r="E127">
            <v>12</v>
          </cell>
          <cell r="F127">
            <v>574369.22931885719</v>
          </cell>
          <cell r="G127">
            <v>40910.799999999996</v>
          </cell>
          <cell r="H127">
            <v>12642.59325</v>
          </cell>
          <cell r="I127">
            <v>983321.19550532626</v>
          </cell>
          <cell r="J127">
            <v>11799854.346063916</v>
          </cell>
        </row>
        <row r="128">
          <cell r="C128" t="str">
            <v>BTN h¹t mÞn dµy 5cm</v>
          </cell>
          <cell r="D128" t="str">
            <v>m2</v>
          </cell>
          <cell r="E128">
            <v>120</v>
          </cell>
          <cell r="F128">
            <v>42468.434871299731</v>
          </cell>
          <cell r="G128">
            <v>329.74254000000002</v>
          </cell>
          <cell r="H128">
            <v>2021.9958464000001</v>
          </cell>
          <cell r="I128">
            <v>57176.14270663201</v>
          </cell>
          <cell r="J128">
            <v>6861137.1247958411</v>
          </cell>
        </row>
        <row r="129">
          <cell r="C129" t="str">
            <v>Cèt thÐp c¸c lo¹i</v>
          </cell>
          <cell r="D129" t="str">
            <v>TÊn</v>
          </cell>
          <cell r="E129">
            <v>1.2</v>
          </cell>
          <cell r="F129">
            <v>4911215.3371428577</v>
          </cell>
          <cell r="G129">
            <v>159406.01</v>
          </cell>
          <cell r="H129">
            <v>99583.053999999989</v>
          </cell>
          <cell r="I129">
            <v>6954137.4757699519</v>
          </cell>
          <cell r="J129">
            <v>8344964.9709239416</v>
          </cell>
        </row>
        <row r="130">
          <cell r="C130" t="str">
            <v>3. Lan can tay vÞn b»ng BTCT</v>
          </cell>
          <cell r="D130" t="str">
            <v>md</v>
          </cell>
          <cell r="E130">
            <v>56.36</v>
          </cell>
          <cell r="I130">
            <v>450000</v>
          </cell>
          <cell r="J130">
            <v>25362000</v>
          </cell>
        </row>
        <row r="131">
          <cell r="C131" t="str">
            <v>4. B¶n dÉn KT(300x220x20)cm</v>
          </cell>
          <cell r="D131" t="str">
            <v>b¶n</v>
          </cell>
          <cell r="E131">
            <v>8</v>
          </cell>
          <cell r="I131">
            <v>2200000</v>
          </cell>
          <cell r="J131">
            <v>17600000</v>
          </cell>
        </row>
        <row r="132">
          <cell r="C132" t="str">
            <v>5. Khe co d·n cao su</v>
          </cell>
          <cell r="D132" t="str">
            <v>md</v>
          </cell>
          <cell r="E132">
            <v>16</v>
          </cell>
          <cell r="I132">
            <v>2500000</v>
          </cell>
          <cell r="J132">
            <v>40000000</v>
          </cell>
        </row>
        <row r="133">
          <cell r="C133" t="str">
            <v>6. T­êng hé lan mÒm</v>
          </cell>
          <cell r="D133" t="str">
            <v>md</v>
          </cell>
          <cell r="E133">
            <v>40</v>
          </cell>
          <cell r="I133">
            <v>450000</v>
          </cell>
          <cell r="J133">
            <v>18000000</v>
          </cell>
        </row>
        <row r="134">
          <cell r="C134" t="str">
            <v>7. Mè cÇu</v>
          </cell>
          <cell r="I134">
            <v>0</v>
          </cell>
          <cell r="J134">
            <v>876493450.70468807</v>
          </cell>
        </row>
        <row r="135">
          <cell r="C135" t="str">
            <v>Bª t«ng M300</v>
          </cell>
          <cell r="D135" t="str">
            <v>m3</v>
          </cell>
          <cell r="E135">
            <v>248.58</v>
          </cell>
          <cell r="F135">
            <v>563323.6672165714</v>
          </cell>
          <cell r="G135">
            <v>83931.68</v>
          </cell>
          <cell r="H135">
            <v>50524.219980000002</v>
          </cell>
          <cell r="I135">
            <v>1211661.7359944407</v>
          </cell>
          <cell r="J135">
            <v>301194874.33349812</v>
          </cell>
        </row>
        <row r="136">
          <cell r="C136" t="str">
            <v>Bª t«ng M250</v>
          </cell>
          <cell r="D136" t="str">
            <v>m3</v>
          </cell>
          <cell r="E136">
            <v>56.58</v>
          </cell>
          <cell r="F136">
            <v>467896.36724971433</v>
          </cell>
          <cell r="G136">
            <v>44651.040000000001</v>
          </cell>
          <cell r="H136">
            <v>50524.219980000002</v>
          </cell>
          <cell r="I136">
            <v>913830.47055423819</v>
          </cell>
          <cell r="J136">
            <v>51704528.023958795</v>
          </cell>
        </row>
        <row r="137">
          <cell r="C137" t="str">
            <v>Bª t«ng lãt mãng M100 ®¸ 4x6</v>
          </cell>
          <cell r="D137" t="str">
            <v>m3</v>
          </cell>
          <cell r="E137">
            <v>7.2</v>
          </cell>
          <cell r="F137">
            <v>261846.0050055357</v>
          </cell>
          <cell r="G137">
            <v>22898.699999999997</v>
          </cell>
          <cell r="H137">
            <v>12040.565000000001</v>
          </cell>
          <cell r="I137">
            <v>476409.41943829454</v>
          </cell>
          <cell r="J137">
            <v>3430147.8199557206</v>
          </cell>
        </row>
        <row r="138">
          <cell r="C138" t="str">
            <v>Cèt thÐp c¸c lo¹i</v>
          </cell>
          <cell r="D138" t="str">
            <v>TÊn</v>
          </cell>
          <cell r="E138">
            <v>21.361000000000001</v>
          </cell>
          <cell r="F138">
            <v>4932735.3371428577</v>
          </cell>
          <cell r="G138">
            <v>179831.68000000002</v>
          </cell>
          <cell r="H138">
            <v>210581.53</v>
          </cell>
          <cell r="I138">
            <v>7224454.8297665929</v>
          </cell>
          <cell r="J138">
            <v>154321579.61864421</v>
          </cell>
        </row>
        <row r="139">
          <cell r="C139" t="str">
            <v>§¸ héc x©y tø nãn M100</v>
          </cell>
          <cell r="D139" t="str">
            <v>m3</v>
          </cell>
          <cell r="E139">
            <v>52.75</v>
          </cell>
          <cell r="F139">
            <v>278810.8254982286</v>
          </cell>
          <cell r="G139">
            <v>35358.619999999995</v>
          </cell>
          <cell r="H139">
            <v>0</v>
          </cell>
          <cell r="I139">
            <v>488783.70716064883</v>
          </cell>
          <cell r="J139">
            <v>25783340.552724227</v>
          </cell>
        </row>
        <row r="140">
          <cell r="C140" t="str">
            <v>§¸ héc x©y taluy v÷a M100</v>
          </cell>
          <cell r="D140" t="str">
            <v>m3</v>
          </cell>
          <cell r="E140">
            <v>75</v>
          </cell>
          <cell r="F140">
            <v>248531.96105274287</v>
          </cell>
          <cell r="G140">
            <v>31998.09</v>
          </cell>
          <cell r="H140">
            <v>0</v>
          </cell>
          <cell r="I140">
            <v>437566.59880956577</v>
          </cell>
          <cell r="J140">
            <v>32817494.910717431</v>
          </cell>
        </row>
        <row r="141">
          <cell r="C141" t="str">
            <v>§¸ héc x©y mãng, ch©n khay M100</v>
          </cell>
          <cell r="D141" t="str">
            <v>m3</v>
          </cell>
          <cell r="E141">
            <v>62.97</v>
          </cell>
          <cell r="F141">
            <v>248531.96105274287</v>
          </cell>
          <cell r="G141">
            <v>27907.01</v>
          </cell>
          <cell r="H141">
            <v>0</v>
          </cell>
          <cell r="I141">
            <v>421653.28258626495</v>
          </cell>
          <cell r="J141">
            <v>26551507.204457104</v>
          </cell>
        </row>
        <row r="142">
          <cell r="C142" t="str">
            <v xml:space="preserve">D¨m s¹n ®Öm </v>
          </cell>
          <cell r="D142" t="str">
            <v>m3</v>
          </cell>
          <cell r="E142">
            <v>68.55</v>
          </cell>
          <cell r="F142">
            <v>135855.41509523807</v>
          </cell>
          <cell r="G142">
            <v>30115.26</v>
          </cell>
          <cell r="H142">
            <v>0</v>
          </cell>
          <cell r="I142">
            <v>288292.40124649595</v>
          </cell>
          <cell r="J142">
            <v>19762444.105447296</v>
          </cell>
        </row>
        <row r="143">
          <cell r="C143" t="str">
            <v xml:space="preserve">§µo mãng ®Êt cÊp 3 </v>
          </cell>
          <cell r="D143" t="str">
            <v>m3</v>
          </cell>
          <cell r="E143">
            <v>3074.75</v>
          </cell>
          <cell r="F143">
            <v>0</v>
          </cell>
          <cell r="G143">
            <v>5890.0582800000002</v>
          </cell>
          <cell r="H143">
            <v>2404.6233119999997</v>
          </cell>
          <cell r="I143">
            <v>26458.435658106639</v>
          </cell>
          <cell r="J143">
            <v>81353075.039763391</v>
          </cell>
        </row>
        <row r="144">
          <cell r="C144" t="str">
            <v>§¾p ®Êt cÊp 3</v>
          </cell>
          <cell r="D144" t="str">
            <v>m3</v>
          </cell>
          <cell r="E144">
            <v>3195.49</v>
          </cell>
          <cell r="F144">
            <v>0</v>
          </cell>
          <cell r="G144">
            <v>9298.26</v>
          </cell>
          <cell r="H144">
            <v>0</v>
          </cell>
          <cell r="I144">
            <v>36167.992732107356</v>
          </cell>
          <cell r="J144">
            <v>115574459.09552172</v>
          </cell>
        </row>
        <row r="145">
          <cell r="C145" t="str">
            <v>Thi c«ng mè</v>
          </cell>
          <cell r="D145" t="str">
            <v>TB</v>
          </cell>
          <cell r="J145">
            <v>64000000</v>
          </cell>
        </row>
        <row r="146">
          <cell r="C146" t="str">
            <v xml:space="preserve">8. Cäc BTCT (35x35)cm </v>
          </cell>
          <cell r="D146" t="str">
            <v>md</v>
          </cell>
          <cell r="E146">
            <v>480</v>
          </cell>
          <cell r="I146">
            <v>400000</v>
          </cell>
          <cell r="J146">
            <v>192000000</v>
          </cell>
        </row>
        <row r="147">
          <cell r="C147" t="str">
            <v>9. Ph¸ dì cÇu cò</v>
          </cell>
          <cell r="J147">
            <v>27858183.286820337</v>
          </cell>
        </row>
        <row r="148">
          <cell r="C148" t="str">
            <v>§Ëp bá bª t«ng cÇu cò</v>
          </cell>
          <cell r="D148" t="str">
            <v>m3</v>
          </cell>
          <cell r="E148">
            <v>43.22</v>
          </cell>
          <cell r="F148">
            <v>0</v>
          </cell>
          <cell r="G148">
            <v>68671.7</v>
          </cell>
          <cell r="H148">
            <v>0</v>
          </cell>
          <cell r="I148">
            <v>267116.37946255063</v>
          </cell>
          <cell r="J148">
            <v>11544769.920371437</v>
          </cell>
        </row>
        <row r="149">
          <cell r="C149" t="str">
            <v>§Ëp bá ®¸ héc x©y cò</v>
          </cell>
          <cell r="D149" t="str">
            <v>m3</v>
          </cell>
          <cell r="E149">
            <v>188.84200000000001</v>
          </cell>
          <cell r="F149">
            <v>0</v>
          </cell>
          <cell r="G149">
            <v>22208.720000000001</v>
          </cell>
          <cell r="H149">
            <v>0</v>
          </cell>
          <cell r="I149">
            <v>86386.573783633401</v>
          </cell>
          <cell r="J149">
            <v>16313413.3664489</v>
          </cell>
        </row>
        <row r="150">
          <cell r="C150" t="str">
            <v>10. H¹ng môc kh¸c</v>
          </cell>
          <cell r="D150" t="str">
            <v>TB</v>
          </cell>
          <cell r="I150">
            <v>0</v>
          </cell>
          <cell r="J150">
            <v>52000000</v>
          </cell>
        </row>
        <row r="151">
          <cell r="C151" t="str">
            <v>§¾p ®Êt ®ª quai</v>
          </cell>
          <cell r="D151" t="str">
            <v>m3</v>
          </cell>
          <cell r="E151">
            <v>115</v>
          </cell>
          <cell r="F151">
            <v>0</v>
          </cell>
          <cell r="G151">
            <v>29528.04</v>
          </cell>
          <cell r="H151">
            <v>0</v>
          </cell>
          <cell r="I151">
            <v>137828.35964320746</v>
          </cell>
          <cell r="J151">
            <v>15850261.358968858</v>
          </cell>
        </row>
        <row r="152">
          <cell r="C152" t="str">
            <v>M¸y b¬m n­íc</v>
          </cell>
          <cell r="D152" t="str">
            <v>Ca</v>
          </cell>
          <cell r="E152">
            <v>52</v>
          </cell>
          <cell r="F152">
            <v>0</v>
          </cell>
          <cell r="G152">
            <v>0</v>
          </cell>
          <cell r="H152">
            <v>466499</v>
          </cell>
          <cell r="I152">
            <v>625657.55711489427</v>
          </cell>
          <cell r="J152">
            <v>32534192.969974503</v>
          </cell>
        </row>
        <row r="153">
          <cell r="C153" t="str">
            <v>Mua vµ l¾p ®Æt biÓn b¸o ®­êng bé</v>
          </cell>
          <cell r="D153" t="str">
            <v>Bé</v>
          </cell>
          <cell r="E153">
            <v>4</v>
          </cell>
          <cell r="F153">
            <v>594310.03418620001</v>
          </cell>
          <cell r="G153">
            <v>9170.9856</v>
          </cell>
          <cell r="H153">
            <v>2246.2963200000004</v>
          </cell>
          <cell r="I153">
            <v>860000</v>
          </cell>
          <cell r="J153">
            <v>3440000</v>
          </cell>
        </row>
        <row r="154">
          <cell r="C154" t="str">
            <v>11. TuyÕn tr¸nh</v>
          </cell>
          <cell r="D154" t="str">
            <v>Bé</v>
          </cell>
          <cell r="E154">
            <v>4</v>
          </cell>
          <cell r="F154">
            <v>594310.03418620001</v>
          </cell>
          <cell r="G154">
            <v>9170.9856</v>
          </cell>
          <cell r="H154">
            <v>2246.2963200000004</v>
          </cell>
          <cell r="I154">
            <v>0</v>
          </cell>
          <cell r="J154">
            <v>209634742.64409792</v>
          </cell>
        </row>
        <row r="155">
          <cell r="C155" t="str">
            <v>DÇm I500 lµm cÇu t¹m</v>
          </cell>
          <cell r="D155" t="str">
            <v>TÊn</v>
          </cell>
          <cell r="E155">
            <v>7.5359999999999996</v>
          </cell>
          <cell r="F155">
            <v>999886.30761904758</v>
          </cell>
          <cell r="G155">
            <v>346912.49600000004</v>
          </cell>
          <cell r="H155">
            <v>446151.53</v>
          </cell>
          <cell r="I155">
            <v>3623924.8854130441</v>
          </cell>
          <cell r="J155">
            <v>27309897.936472699</v>
          </cell>
        </row>
        <row r="156">
          <cell r="C156" t="str">
            <v>L¾p dùng vµ th¸o dì cÇu t¹m</v>
          </cell>
          <cell r="D156" t="str">
            <v>TÊn</v>
          </cell>
          <cell r="E156">
            <v>7.5359999999999996</v>
          </cell>
          <cell r="F156">
            <v>278999.99999999994</v>
          </cell>
          <cell r="G156">
            <v>218652</v>
          </cell>
          <cell r="H156">
            <v>543277.45000000007</v>
          </cell>
          <cell r="I156">
            <v>2200391.9957527202</v>
          </cell>
          <cell r="J156">
            <v>16582154.079992497</v>
          </cell>
        </row>
        <row r="157">
          <cell r="C157" t="str">
            <v>L¾p ®Æt vµ th¸o dì rä ®¸</v>
          </cell>
          <cell r="D157" t="str">
            <v>Rä</v>
          </cell>
          <cell r="E157">
            <v>80</v>
          </cell>
          <cell r="F157">
            <v>167311.23357142857</v>
          </cell>
          <cell r="G157">
            <v>63119.520000000004</v>
          </cell>
          <cell r="H157">
            <v>0</v>
          </cell>
          <cell r="I157">
            <v>498735.7040999615</v>
          </cell>
          <cell r="J157">
            <v>39898856.327996917</v>
          </cell>
        </row>
        <row r="158">
          <cell r="C158" t="str">
            <v xml:space="preserve">§¾p ®Êt nÒn ®­êng </v>
          </cell>
          <cell r="D158" t="str">
            <v>m3</v>
          </cell>
          <cell r="E158">
            <v>1375</v>
          </cell>
          <cell r="F158">
            <v>5714.2857142857138</v>
          </cell>
          <cell r="G158">
            <v>6287.7246742857133</v>
          </cell>
          <cell r="H158">
            <v>16215.547368</v>
          </cell>
          <cell r="I158">
            <v>60797.097711059716</v>
          </cell>
          <cell r="J158">
            <v>83596009.352707103</v>
          </cell>
        </row>
        <row r="159">
          <cell r="C159" t="str">
            <v>Mãng cÊp phèi ®¸ d¨m lo¹i 1</v>
          </cell>
          <cell r="D159" t="str">
            <v>m3</v>
          </cell>
          <cell r="E159">
            <v>165</v>
          </cell>
          <cell r="F159">
            <v>211603.89028571427</v>
          </cell>
          <cell r="G159">
            <v>675.13600000000008</v>
          </cell>
          <cell r="H159">
            <v>7602.8820839999989</v>
          </cell>
          <cell r="I159">
            <v>256047.42392078004</v>
          </cell>
          <cell r="J159">
            <v>42247824.94692871</v>
          </cell>
        </row>
        <row r="160">
          <cell r="C160" t="str">
            <v>cÇu c©y ng·i km401+18.63</v>
          </cell>
          <cell r="J160">
            <v>1511488655.496485</v>
          </cell>
        </row>
        <row r="161">
          <cell r="C161" t="str">
            <v>1. DÇm BTCT th­êng L=15m</v>
          </cell>
          <cell r="J161">
            <v>321000000</v>
          </cell>
        </row>
        <row r="162">
          <cell r="C162" t="str">
            <v>DÇm BTCT th­êng L=15m</v>
          </cell>
          <cell r="D162" t="str">
            <v>DÇm</v>
          </cell>
          <cell r="E162">
            <v>5</v>
          </cell>
          <cell r="F162" t="e">
            <v>#N/A</v>
          </cell>
          <cell r="G162" t="e">
            <v>#N/A</v>
          </cell>
          <cell r="H162" t="e">
            <v>#N/A</v>
          </cell>
          <cell r="I162">
            <v>42000000</v>
          </cell>
          <cell r="J162">
            <v>210000000</v>
          </cell>
        </row>
        <row r="163">
          <cell r="C163" t="str">
            <v>Lao l¾p dÇm BTCT L=15m</v>
          </cell>
          <cell r="D163" t="str">
            <v>DÇm</v>
          </cell>
          <cell r="E163">
            <v>5</v>
          </cell>
          <cell r="F163" t="e">
            <v>#N/A</v>
          </cell>
          <cell r="G163" t="e">
            <v>#N/A</v>
          </cell>
          <cell r="H163" t="e">
            <v>#N/A</v>
          </cell>
          <cell r="I163">
            <v>18000000</v>
          </cell>
          <cell r="J163">
            <v>90000000</v>
          </cell>
        </row>
        <row r="164">
          <cell r="C164" t="str">
            <v>Mua vµ l¾p ®Æt gèi cÇu b»ng cao su</v>
          </cell>
          <cell r="D164" t="str">
            <v>Gèi</v>
          </cell>
          <cell r="E164">
            <v>10</v>
          </cell>
          <cell r="F164">
            <v>1581785.4</v>
          </cell>
          <cell r="G164">
            <v>30683.100000000002</v>
          </cell>
          <cell r="H164">
            <v>0</v>
          </cell>
          <cell r="I164">
            <v>2100000</v>
          </cell>
          <cell r="J164">
            <v>21000000</v>
          </cell>
        </row>
        <row r="165">
          <cell r="C165" t="str">
            <v>2. Líp phñ mÆt cÇu</v>
          </cell>
          <cell r="I165">
            <v>0</v>
          </cell>
          <cell r="J165">
            <v>27005956.4417837</v>
          </cell>
        </row>
        <row r="166">
          <cell r="C166" t="str">
            <v>Bª t«ng t¹o dèc M300</v>
          </cell>
          <cell r="D166" t="str">
            <v>m3</v>
          </cell>
          <cell r="E166">
            <v>12</v>
          </cell>
          <cell r="F166">
            <v>574369.22931885719</v>
          </cell>
          <cell r="G166">
            <v>40910.799999999996</v>
          </cell>
          <cell r="H166">
            <v>12642.59325</v>
          </cell>
          <cell r="I166">
            <v>983321.19550532626</v>
          </cell>
          <cell r="J166">
            <v>11799854.346063916</v>
          </cell>
        </row>
        <row r="167">
          <cell r="C167" t="str">
            <v>BTN h¹t mÞn dµy 5cm</v>
          </cell>
          <cell r="D167" t="str">
            <v>m2</v>
          </cell>
          <cell r="E167">
            <v>120</v>
          </cell>
          <cell r="F167">
            <v>42468.434871299731</v>
          </cell>
          <cell r="G167">
            <v>329.74254000000002</v>
          </cell>
          <cell r="H167">
            <v>2021.9958464000001</v>
          </cell>
          <cell r="I167">
            <v>57176.14270663201</v>
          </cell>
          <cell r="J167">
            <v>6861137.1247958411</v>
          </cell>
        </row>
        <row r="168">
          <cell r="C168" t="str">
            <v>Cèt thÐp c¸c lo¹i</v>
          </cell>
          <cell r="D168" t="str">
            <v>TÊn</v>
          </cell>
          <cell r="E168">
            <v>1.2</v>
          </cell>
          <cell r="F168">
            <v>4911215.3371428577</v>
          </cell>
          <cell r="G168">
            <v>159406.01</v>
          </cell>
          <cell r="H168">
            <v>99583.053999999989</v>
          </cell>
          <cell r="I168">
            <v>6954137.4757699519</v>
          </cell>
          <cell r="J168">
            <v>8344964.9709239416</v>
          </cell>
        </row>
        <row r="169">
          <cell r="C169" t="str">
            <v>3. Lan can tay vÞn b»ng BTCT</v>
          </cell>
          <cell r="D169" t="str">
            <v>md</v>
          </cell>
          <cell r="E169">
            <v>44.04</v>
          </cell>
          <cell r="I169">
            <v>450000</v>
          </cell>
          <cell r="J169">
            <v>19818000</v>
          </cell>
        </row>
        <row r="170">
          <cell r="C170" t="str">
            <v>4. B¶n dÉn KT(300x220x20)cm</v>
          </cell>
          <cell r="D170" t="str">
            <v>b¶n</v>
          </cell>
          <cell r="E170">
            <v>8</v>
          </cell>
          <cell r="I170">
            <v>2200000</v>
          </cell>
          <cell r="J170">
            <v>17600000</v>
          </cell>
        </row>
        <row r="171">
          <cell r="C171" t="str">
            <v>5. Khe co d·n cao su</v>
          </cell>
          <cell r="D171" t="str">
            <v>md</v>
          </cell>
          <cell r="E171">
            <v>16</v>
          </cell>
          <cell r="I171">
            <v>2500000</v>
          </cell>
          <cell r="J171">
            <v>40000000</v>
          </cell>
        </row>
        <row r="172">
          <cell r="C172" t="str">
            <v>6. T­êng hé lan mÒm</v>
          </cell>
          <cell r="D172" t="str">
            <v>md</v>
          </cell>
          <cell r="E172">
            <v>40</v>
          </cell>
          <cell r="F172">
            <v>594310.03418620001</v>
          </cell>
          <cell r="G172">
            <v>9170.9856</v>
          </cell>
          <cell r="H172">
            <v>2246.2963200000004</v>
          </cell>
          <cell r="I172">
            <v>450000</v>
          </cell>
          <cell r="J172">
            <v>18000000</v>
          </cell>
        </row>
        <row r="173">
          <cell r="C173" t="str">
            <v>7. Mè cÇu</v>
          </cell>
          <cell r="I173">
            <v>0</v>
          </cell>
          <cell r="J173">
            <v>517250349.20303231</v>
          </cell>
        </row>
        <row r="174">
          <cell r="C174" t="str">
            <v>Bª t«ng M300</v>
          </cell>
          <cell r="D174" t="str">
            <v>m3</v>
          </cell>
          <cell r="E174">
            <v>146.88</v>
          </cell>
          <cell r="F174">
            <v>563323.6672165714</v>
          </cell>
          <cell r="G174">
            <v>83931.68</v>
          </cell>
          <cell r="H174">
            <v>50524.219980000002</v>
          </cell>
          <cell r="I174">
            <v>1211661.7359944407</v>
          </cell>
          <cell r="J174">
            <v>177968875.78286344</v>
          </cell>
        </row>
        <row r="175">
          <cell r="C175" t="str">
            <v>Bª t«ng M250</v>
          </cell>
          <cell r="D175" t="str">
            <v>m3</v>
          </cell>
          <cell r="E175">
            <v>18.32</v>
          </cell>
          <cell r="F175">
            <v>467896.36724971433</v>
          </cell>
          <cell r="G175">
            <v>44651.040000000001</v>
          </cell>
          <cell r="H175">
            <v>50524.219980000002</v>
          </cell>
          <cell r="I175">
            <v>913830.47055423819</v>
          </cell>
          <cell r="J175">
            <v>16741374.220553644</v>
          </cell>
        </row>
        <row r="176">
          <cell r="C176" t="str">
            <v>Bª t«ng lãt mãng M100 ®¸ 4x6</v>
          </cell>
          <cell r="D176" t="str">
            <v>m3</v>
          </cell>
          <cell r="E176">
            <v>6.3</v>
          </cell>
          <cell r="F176">
            <v>261846.0050055357</v>
          </cell>
          <cell r="G176">
            <v>22898.699999999997</v>
          </cell>
          <cell r="H176">
            <v>12040.565000000001</v>
          </cell>
          <cell r="I176">
            <v>476409.41943829454</v>
          </cell>
          <cell r="J176">
            <v>3001379.3424612554</v>
          </cell>
        </row>
        <row r="177">
          <cell r="C177" t="str">
            <v>Cèt thÐp c¸c lo¹i</v>
          </cell>
          <cell r="D177" t="str">
            <v>TÊn</v>
          </cell>
          <cell r="E177">
            <v>11.564</v>
          </cell>
          <cell r="F177">
            <v>4932735.3371428577</v>
          </cell>
          <cell r="G177">
            <v>179831.68000000002</v>
          </cell>
          <cell r="H177">
            <v>210581.53</v>
          </cell>
          <cell r="I177">
            <v>7224454.8297665929</v>
          </cell>
          <cell r="J177">
            <v>83543595.651420876</v>
          </cell>
        </row>
        <row r="178">
          <cell r="C178" t="str">
            <v>§¸ héc x©y tø nãn M100</v>
          </cell>
          <cell r="D178" t="str">
            <v>m3</v>
          </cell>
          <cell r="E178">
            <v>85.49</v>
          </cell>
          <cell r="F178">
            <v>278810.8254982286</v>
          </cell>
          <cell r="G178">
            <v>35358.619999999995</v>
          </cell>
          <cell r="H178">
            <v>0</v>
          </cell>
          <cell r="I178">
            <v>488783.70716064883</v>
          </cell>
          <cell r="J178">
            <v>41786119.125163868</v>
          </cell>
        </row>
        <row r="179">
          <cell r="C179" t="str">
            <v>§¸ héc x©y taluy v÷a M100</v>
          </cell>
          <cell r="D179" t="str">
            <v>m3</v>
          </cell>
          <cell r="E179">
            <v>81</v>
          </cell>
          <cell r="F179">
            <v>248531.96105274287</v>
          </cell>
          <cell r="G179">
            <v>31998.09</v>
          </cell>
          <cell r="H179">
            <v>0</v>
          </cell>
          <cell r="I179">
            <v>437566.59880956577</v>
          </cell>
          <cell r="J179">
            <v>35442894.503574826</v>
          </cell>
        </row>
        <row r="180">
          <cell r="C180" t="str">
            <v>§¸ héc x©y mãng, ch©n khay M100</v>
          </cell>
          <cell r="D180" t="str">
            <v>m3</v>
          </cell>
          <cell r="E180">
            <v>67.5</v>
          </cell>
          <cell r="F180">
            <v>248531.96105274287</v>
          </cell>
          <cell r="G180">
            <v>27907.01</v>
          </cell>
          <cell r="H180">
            <v>0</v>
          </cell>
          <cell r="I180">
            <v>421653.28258626495</v>
          </cell>
          <cell r="J180">
            <v>28461596.574572884</v>
          </cell>
        </row>
        <row r="181">
          <cell r="C181" t="str">
            <v xml:space="preserve">D¨m s¹n ®Öm </v>
          </cell>
          <cell r="D181" t="str">
            <v>m3</v>
          </cell>
          <cell r="E181">
            <v>71.09</v>
          </cell>
          <cell r="F181">
            <v>135855.41509523807</v>
          </cell>
          <cell r="G181">
            <v>30115.26</v>
          </cell>
          <cell r="H181">
            <v>0</v>
          </cell>
          <cell r="I181">
            <v>288292.40124649595</v>
          </cell>
          <cell r="J181">
            <v>20494706.804613397</v>
          </cell>
        </row>
        <row r="182">
          <cell r="C182" t="str">
            <v xml:space="preserve">§µo mãng ®Êt cÊp 3 </v>
          </cell>
          <cell r="D182" t="str">
            <v>m3</v>
          </cell>
          <cell r="E182">
            <v>708.5</v>
          </cell>
          <cell r="F182">
            <v>0</v>
          </cell>
          <cell r="G182">
            <v>5890.0582800000002</v>
          </cell>
          <cell r="H182">
            <v>2404.6233119999997</v>
          </cell>
          <cell r="I182">
            <v>26458.435658106639</v>
          </cell>
          <cell r="J182">
            <v>18745801.663768552</v>
          </cell>
        </row>
        <row r="183">
          <cell r="C183" t="str">
            <v>§¾p ®Êt cÊp 3</v>
          </cell>
          <cell r="D183" t="str">
            <v>m3</v>
          </cell>
          <cell r="E183">
            <v>1550.1</v>
          </cell>
          <cell r="F183">
            <v>0</v>
          </cell>
          <cell r="G183">
            <v>9298.26</v>
          </cell>
          <cell r="H183">
            <v>0</v>
          </cell>
          <cell r="I183">
            <v>36167.992732107356</v>
          </cell>
          <cell r="J183">
            <v>56064005.534039609</v>
          </cell>
        </row>
        <row r="184">
          <cell r="C184" t="str">
            <v>Thi c«ng mè</v>
          </cell>
          <cell r="D184" t="str">
            <v>TB</v>
          </cell>
          <cell r="J184">
            <v>35000000</v>
          </cell>
        </row>
        <row r="185">
          <cell r="C185" t="str">
            <v xml:space="preserve">8. Cäc BTCT (35x35)cm </v>
          </cell>
          <cell r="D185" t="str">
            <v>md</v>
          </cell>
          <cell r="E185">
            <v>360</v>
          </cell>
          <cell r="I185">
            <v>400000</v>
          </cell>
          <cell r="J185">
            <v>144000000</v>
          </cell>
        </row>
        <row r="186">
          <cell r="C186" t="str">
            <v>9. H¹ng môc kh¸c</v>
          </cell>
          <cell r="D186" t="str">
            <v>TB</v>
          </cell>
          <cell r="I186">
            <v>0</v>
          </cell>
          <cell r="J186">
            <v>30000000</v>
          </cell>
        </row>
        <row r="187">
          <cell r="C187" t="str">
            <v>§¾p ®Êt ®ª quai</v>
          </cell>
          <cell r="D187" t="str">
            <v>m3</v>
          </cell>
          <cell r="E187">
            <v>54.32</v>
          </cell>
          <cell r="F187">
            <v>0</v>
          </cell>
          <cell r="G187">
            <v>29528.04</v>
          </cell>
          <cell r="H187">
            <v>0</v>
          </cell>
          <cell r="I187">
            <v>137828.35964320746</v>
          </cell>
          <cell r="J187">
            <v>7486836.4958190294</v>
          </cell>
        </row>
        <row r="188">
          <cell r="C188" t="str">
            <v>M¸y b¬m n­íc</v>
          </cell>
          <cell r="D188" t="str">
            <v>Ca</v>
          </cell>
          <cell r="E188">
            <v>30</v>
          </cell>
          <cell r="F188">
            <v>0</v>
          </cell>
          <cell r="G188">
            <v>0</v>
          </cell>
          <cell r="H188">
            <v>466499</v>
          </cell>
          <cell r="I188">
            <v>625657.55711489427</v>
          </cell>
          <cell r="J188">
            <v>18769726.713446829</v>
          </cell>
        </row>
        <row r="189">
          <cell r="C189" t="str">
            <v>Mua vµ l¾p ®Æt biÓn b¸o ®­êng bé</v>
          </cell>
          <cell r="D189" t="str">
            <v>Bé</v>
          </cell>
          <cell r="E189">
            <v>4</v>
          </cell>
          <cell r="F189">
            <v>594310.03418620001</v>
          </cell>
          <cell r="G189">
            <v>9170.9856</v>
          </cell>
          <cell r="H189">
            <v>2246.2963200000004</v>
          </cell>
          <cell r="I189">
            <v>860000</v>
          </cell>
          <cell r="J189">
            <v>3440000</v>
          </cell>
        </row>
        <row r="190">
          <cell r="C190" t="str">
            <v>10. Ph¸ dì cÇu cò</v>
          </cell>
          <cell r="J190">
            <v>28093660.225139789</v>
          </cell>
        </row>
        <row r="191">
          <cell r="C191" t="str">
            <v>§Ëp bá bª t«ng cÇu cò</v>
          </cell>
          <cell r="D191" t="str">
            <v>m3</v>
          </cell>
          <cell r="E191">
            <v>28.46</v>
          </cell>
          <cell r="F191">
            <v>0</v>
          </cell>
          <cell r="G191">
            <v>68671.7</v>
          </cell>
          <cell r="H191">
            <v>0</v>
          </cell>
          <cell r="I191">
            <v>267116.37946255063</v>
          </cell>
          <cell r="J191">
            <v>7602132.159504191</v>
          </cell>
        </row>
        <row r="192">
          <cell r="C192" t="str">
            <v>§Ëp bá ®¸ héc x©y cò</v>
          </cell>
          <cell r="D192" t="str">
            <v>m3</v>
          </cell>
          <cell r="E192">
            <v>132.30000000000001</v>
          </cell>
          <cell r="F192">
            <v>0</v>
          </cell>
          <cell r="G192">
            <v>22208.720000000001</v>
          </cell>
          <cell r="H192">
            <v>0</v>
          </cell>
          <cell r="I192">
            <v>86386.573783633401</v>
          </cell>
          <cell r="J192">
            <v>11428943.7115747</v>
          </cell>
        </row>
        <row r="193">
          <cell r="C193" t="str">
            <v>Th¸o dì thÐp cÇu cò</v>
          </cell>
          <cell r="D193" t="str">
            <v>TÊn</v>
          </cell>
          <cell r="E193">
            <v>4.71</v>
          </cell>
          <cell r="F193">
            <v>215999.99999999997</v>
          </cell>
          <cell r="G193">
            <v>218652</v>
          </cell>
          <cell r="H193">
            <v>543277.45000000007</v>
          </cell>
          <cell r="I193">
            <v>1924115.5741105948</v>
          </cell>
          <cell r="J193">
            <v>9062584.3540609013</v>
          </cell>
        </row>
        <row r="194">
          <cell r="C194" t="str">
            <v>11. TuyÕn tr¸nh</v>
          </cell>
          <cell r="I194">
            <v>0</v>
          </cell>
          <cell r="J194">
            <v>348720689.6265291</v>
          </cell>
        </row>
        <row r="195">
          <cell r="C195" t="str">
            <v>DÇm I500 lµm cÇu t¹m</v>
          </cell>
          <cell r="D195" t="str">
            <v>TÊn</v>
          </cell>
          <cell r="E195">
            <v>7.5359999999999996</v>
          </cell>
          <cell r="F195">
            <v>999886.30761904758</v>
          </cell>
          <cell r="G195">
            <v>346912.49600000004</v>
          </cell>
          <cell r="H195">
            <v>446151.53</v>
          </cell>
          <cell r="I195">
            <v>3623924.8854130441</v>
          </cell>
          <cell r="J195">
            <v>27309897.936472699</v>
          </cell>
        </row>
        <row r="196">
          <cell r="C196" t="str">
            <v>L¾p dùng vµ th¸o dì cÇu t¹m</v>
          </cell>
          <cell r="D196" t="str">
            <v>TÊn</v>
          </cell>
          <cell r="E196">
            <v>7.5359999999999996</v>
          </cell>
          <cell r="F196">
            <v>278999.99999999994</v>
          </cell>
          <cell r="G196">
            <v>218652</v>
          </cell>
          <cell r="H196">
            <v>543277.45000000007</v>
          </cell>
          <cell r="I196">
            <v>2200391.9957527202</v>
          </cell>
          <cell r="J196">
            <v>16582154.079992497</v>
          </cell>
        </row>
        <row r="197">
          <cell r="C197" t="str">
            <v>L¾p ®Æt vµ th¸o dì rä ®¸</v>
          </cell>
          <cell r="D197" t="str">
            <v>Rä</v>
          </cell>
          <cell r="E197">
            <v>140</v>
          </cell>
          <cell r="F197">
            <v>167311.23357142857</v>
          </cell>
          <cell r="G197">
            <v>63119.520000000004</v>
          </cell>
          <cell r="H197">
            <v>0</v>
          </cell>
          <cell r="I197">
            <v>498735.7040999615</v>
          </cell>
          <cell r="J197">
            <v>69822998.573994607</v>
          </cell>
        </row>
        <row r="198">
          <cell r="C198" t="str">
            <v xml:space="preserve">§¾p ®Êt nÒn ®­êng </v>
          </cell>
          <cell r="D198" t="str">
            <v>m3</v>
          </cell>
          <cell r="E198">
            <v>3240</v>
          </cell>
          <cell r="F198">
            <v>5714.2857142857138</v>
          </cell>
          <cell r="G198">
            <v>6287.7246742857133</v>
          </cell>
          <cell r="H198">
            <v>16215.547368</v>
          </cell>
          <cell r="I198">
            <v>60797.097711059716</v>
          </cell>
          <cell r="J198">
            <v>196982596.58383349</v>
          </cell>
        </row>
        <row r="199">
          <cell r="C199" t="str">
            <v>Mãng cÊp phèi ®¸ d¨m lo¹i 1</v>
          </cell>
          <cell r="D199" t="str">
            <v>m3</v>
          </cell>
          <cell r="E199">
            <v>148.5</v>
          </cell>
          <cell r="F199">
            <v>211603.89028571427</v>
          </cell>
          <cell r="G199">
            <v>675.13600000000008</v>
          </cell>
          <cell r="H199">
            <v>7602.8820839999989</v>
          </cell>
          <cell r="I199">
            <v>256047.42392078004</v>
          </cell>
          <cell r="J199">
            <v>38023042.452235833</v>
          </cell>
        </row>
        <row r="200">
          <cell r="C200" t="str">
            <v>cÇu khe thê km401+362.66</v>
          </cell>
          <cell r="J200">
            <v>1659700711.0894449</v>
          </cell>
        </row>
        <row r="201">
          <cell r="C201" t="str">
            <v>1. DÇm b¶n BTCT D¦L L=9m</v>
          </cell>
          <cell r="J201">
            <v>333000000</v>
          </cell>
        </row>
        <row r="202">
          <cell r="C202" t="str">
            <v>DÇm b¶n BTCT D¦L L=9m</v>
          </cell>
          <cell r="D202" t="str">
            <v>DÇm</v>
          </cell>
          <cell r="E202">
            <v>9</v>
          </cell>
          <cell r="F202" t="e">
            <v>#N/A</v>
          </cell>
          <cell r="G202" t="e">
            <v>#N/A</v>
          </cell>
          <cell r="H202" t="e">
            <v>#N/A</v>
          </cell>
          <cell r="I202">
            <v>25000000</v>
          </cell>
          <cell r="J202">
            <v>225000000</v>
          </cell>
        </row>
        <row r="203">
          <cell r="C203" t="str">
            <v>Lao l¾p dÇm b¶n BTCT D¦L L=9m</v>
          </cell>
          <cell r="D203" t="str">
            <v>DÇm</v>
          </cell>
          <cell r="E203">
            <v>9</v>
          </cell>
          <cell r="F203" t="e">
            <v>#N/A</v>
          </cell>
          <cell r="G203" t="e">
            <v>#N/A</v>
          </cell>
          <cell r="H203" t="e">
            <v>#N/A</v>
          </cell>
          <cell r="I203">
            <v>12000000</v>
          </cell>
          <cell r="J203">
            <v>108000000</v>
          </cell>
        </row>
        <row r="204">
          <cell r="C204" t="str">
            <v>2. Líp phñ mÆt cÇu</v>
          </cell>
          <cell r="I204">
            <v>0</v>
          </cell>
          <cell r="J204">
            <v>18106924.370404184</v>
          </cell>
        </row>
        <row r="205">
          <cell r="C205" t="str">
            <v>Bª t«ng t¹o dèc M300</v>
          </cell>
          <cell r="D205" t="str">
            <v>m3</v>
          </cell>
          <cell r="E205">
            <v>7.7</v>
          </cell>
          <cell r="F205">
            <v>574369.22931885719</v>
          </cell>
          <cell r="G205">
            <v>40910.799999999996</v>
          </cell>
          <cell r="H205">
            <v>12642.59325</v>
          </cell>
          <cell r="I205">
            <v>983321.19550532626</v>
          </cell>
          <cell r="J205">
            <v>7571573.2053910121</v>
          </cell>
        </row>
        <row r="206">
          <cell r="C206" t="str">
            <v>BTN h¹t mÞn dµy 5cm</v>
          </cell>
          <cell r="D206" t="str">
            <v>m2</v>
          </cell>
          <cell r="E206">
            <v>72</v>
          </cell>
          <cell r="F206">
            <v>42468.434871299731</v>
          </cell>
          <cell r="G206">
            <v>329.74254000000002</v>
          </cell>
          <cell r="H206">
            <v>2021.9958464000001</v>
          </cell>
          <cell r="I206">
            <v>57176.14270663201</v>
          </cell>
          <cell r="J206">
            <v>4116682.2748775049</v>
          </cell>
        </row>
        <row r="207">
          <cell r="C207" t="str">
            <v>Cèt thÐp c¸c lo¹i</v>
          </cell>
          <cell r="D207" t="str">
            <v>TÊn</v>
          </cell>
          <cell r="E207">
            <v>0.92300000000000004</v>
          </cell>
          <cell r="F207">
            <v>4911215.3371428577</v>
          </cell>
          <cell r="G207">
            <v>159406.01</v>
          </cell>
          <cell r="H207">
            <v>99583.053999999989</v>
          </cell>
          <cell r="I207">
            <v>6954137.4757699519</v>
          </cell>
          <cell r="J207">
            <v>6418668.8901356664</v>
          </cell>
        </row>
        <row r="208">
          <cell r="C208" t="str">
            <v>3. Lan can tay vÞn b»ng BTCT</v>
          </cell>
          <cell r="D208" t="str">
            <v>md</v>
          </cell>
          <cell r="E208">
            <v>41.88</v>
          </cell>
          <cell r="I208">
            <v>450000</v>
          </cell>
          <cell r="J208">
            <v>18846000</v>
          </cell>
        </row>
        <row r="209">
          <cell r="C209" t="str">
            <v>4. B¶n dÉn KT(300x220x20)cm</v>
          </cell>
          <cell r="D209" t="str">
            <v>b¶n</v>
          </cell>
          <cell r="E209">
            <v>8</v>
          </cell>
          <cell r="I209">
            <v>2200000</v>
          </cell>
          <cell r="J209">
            <v>17600000</v>
          </cell>
        </row>
        <row r="210">
          <cell r="C210" t="str">
            <v>5. MatÝt tÈm nhùa ®­êng</v>
          </cell>
          <cell r="D210" t="str">
            <v>m3</v>
          </cell>
          <cell r="E210">
            <v>0.18</v>
          </cell>
          <cell r="I210">
            <v>150000</v>
          </cell>
          <cell r="J210">
            <v>27000</v>
          </cell>
        </row>
        <row r="211">
          <cell r="C211" t="str">
            <v>6. T­êng hé lan mÒm</v>
          </cell>
          <cell r="D211" t="str">
            <v>md</v>
          </cell>
          <cell r="E211">
            <v>40</v>
          </cell>
          <cell r="I211">
            <v>450000</v>
          </cell>
          <cell r="J211">
            <v>18000000</v>
          </cell>
        </row>
        <row r="212">
          <cell r="C212" t="str">
            <v>7. Mè cÇu</v>
          </cell>
          <cell r="I212">
            <v>0</v>
          </cell>
          <cell r="J212">
            <v>898913500.1734997</v>
          </cell>
        </row>
        <row r="213">
          <cell r="C213" t="str">
            <v>Bª t«ng M300</v>
          </cell>
          <cell r="D213" t="str">
            <v>m3</v>
          </cell>
          <cell r="E213">
            <v>254.56</v>
          </cell>
          <cell r="F213">
            <v>563323.6672165714</v>
          </cell>
          <cell r="G213">
            <v>83931.68</v>
          </cell>
          <cell r="H213">
            <v>50524.219980000002</v>
          </cell>
          <cell r="I213">
            <v>1211661.7359944407</v>
          </cell>
          <cell r="J213">
            <v>308440611.51474482</v>
          </cell>
        </row>
        <row r="214">
          <cell r="C214" t="str">
            <v>Bª t«ng M250</v>
          </cell>
          <cell r="D214" t="str">
            <v>m3</v>
          </cell>
          <cell r="E214">
            <v>48.58</v>
          </cell>
          <cell r="F214">
            <v>467896.36724971433</v>
          </cell>
          <cell r="G214">
            <v>44651.040000000001</v>
          </cell>
          <cell r="H214">
            <v>50524.219980000002</v>
          </cell>
          <cell r="I214">
            <v>913830.47055423819</v>
          </cell>
          <cell r="J214">
            <v>44393884.259524889</v>
          </cell>
        </row>
        <row r="215">
          <cell r="C215" t="str">
            <v>Bª t«ng lãt mãng M100 ®¸ 4x6</v>
          </cell>
          <cell r="D215" t="str">
            <v>m3</v>
          </cell>
          <cell r="E215">
            <v>7.2</v>
          </cell>
          <cell r="F215">
            <v>261846.0050055357</v>
          </cell>
          <cell r="G215">
            <v>22898.699999999997</v>
          </cell>
          <cell r="H215">
            <v>12040.565000000001</v>
          </cell>
          <cell r="I215">
            <v>476409.41943829454</v>
          </cell>
          <cell r="J215">
            <v>3430147.8199557206</v>
          </cell>
        </row>
        <row r="216">
          <cell r="C216" t="str">
            <v>Cèt thÐp c¸c lo¹i</v>
          </cell>
          <cell r="D216" t="str">
            <v>TÊn</v>
          </cell>
          <cell r="E216">
            <v>21.219000000000001</v>
          </cell>
          <cell r="F216">
            <v>4932735.3371428577</v>
          </cell>
          <cell r="G216">
            <v>179831.68000000002</v>
          </cell>
          <cell r="H216">
            <v>210581.53</v>
          </cell>
          <cell r="I216">
            <v>7224454.8297665929</v>
          </cell>
          <cell r="J216">
            <v>153295707.03281733</v>
          </cell>
        </row>
        <row r="217">
          <cell r="C217" t="str">
            <v>§¸ héc x©y tø nãn M100</v>
          </cell>
          <cell r="D217" t="str">
            <v>m3</v>
          </cell>
          <cell r="E217">
            <v>81</v>
          </cell>
          <cell r="F217">
            <v>278810.8254982286</v>
          </cell>
          <cell r="G217">
            <v>35358.619999999995</v>
          </cell>
          <cell r="H217">
            <v>0</v>
          </cell>
          <cell r="I217">
            <v>488783.70716064883</v>
          </cell>
          <cell r="J217">
            <v>39591480.280012555</v>
          </cell>
        </row>
        <row r="218">
          <cell r="C218" t="str">
            <v>§¸ héc x©y taluy v÷a M100</v>
          </cell>
          <cell r="D218" t="str">
            <v>m3</v>
          </cell>
          <cell r="E218">
            <v>37.5</v>
          </cell>
          <cell r="F218">
            <v>248531.96105274287</v>
          </cell>
          <cell r="G218">
            <v>31998.09</v>
          </cell>
          <cell r="H218">
            <v>0</v>
          </cell>
          <cell r="I218">
            <v>437566.59880956577</v>
          </cell>
          <cell r="J218">
            <v>16408747.455358716</v>
          </cell>
        </row>
        <row r="219">
          <cell r="C219" t="str">
            <v>§¸ héc x©y v÷a M100 gia cè lßng cÇu</v>
          </cell>
          <cell r="D219" t="str">
            <v>m3</v>
          </cell>
          <cell r="E219">
            <v>67.03</v>
          </cell>
          <cell r="F219">
            <v>248531.96105274287</v>
          </cell>
          <cell r="G219">
            <v>30390.880000000001</v>
          </cell>
          <cell r="H219">
            <v>0</v>
          </cell>
          <cell r="I219">
            <v>437566.59880956577</v>
          </cell>
          <cell r="J219">
            <v>29330089.118205193</v>
          </cell>
        </row>
        <row r="220">
          <cell r="C220" t="str">
            <v>§¸ héc x©y mãng, ch©n khay M100</v>
          </cell>
          <cell r="D220" t="str">
            <v>m3</v>
          </cell>
          <cell r="E220">
            <v>84.54</v>
          </cell>
          <cell r="F220">
            <v>248531.96105274287</v>
          </cell>
          <cell r="G220">
            <v>27907.01</v>
          </cell>
          <cell r="H220">
            <v>0</v>
          </cell>
          <cell r="I220">
            <v>421653.28258626495</v>
          </cell>
          <cell r="J220">
            <v>35646568.509842843</v>
          </cell>
        </row>
        <row r="221">
          <cell r="C221" t="str">
            <v xml:space="preserve">D¨m s¹n ®Öm </v>
          </cell>
          <cell r="D221" t="str">
            <v>m3</v>
          </cell>
          <cell r="E221">
            <v>79.849999999999994</v>
          </cell>
          <cell r="F221">
            <v>135855.41509523807</v>
          </cell>
          <cell r="G221">
            <v>30115.26</v>
          </cell>
          <cell r="H221">
            <v>0</v>
          </cell>
          <cell r="I221">
            <v>288292.40124649595</v>
          </cell>
          <cell r="J221">
            <v>23020148.239532702</v>
          </cell>
        </row>
        <row r="222">
          <cell r="C222" t="str">
            <v xml:space="preserve">§µo mãng ®Êt cÊp 3 </v>
          </cell>
          <cell r="D222" t="str">
            <v>m3</v>
          </cell>
          <cell r="E222">
            <v>2658.67</v>
          </cell>
          <cell r="F222">
            <v>0</v>
          </cell>
          <cell r="G222">
            <v>5890.0582800000002</v>
          </cell>
          <cell r="H222">
            <v>2404.6233119999997</v>
          </cell>
          <cell r="I222">
            <v>26458.435658106639</v>
          </cell>
          <cell r="J222">
            <v>70344249.131138384</v>
          </cell>
        </row>
        <row r="223">
          <cell r="C223" t="str">
            <v>§¾p ®Êt cÊp 3</v>
          </cell>
          <cell r="D223" t="str">
            <v>m3</v>
          </cell>
          <cell r="E223">
            <v>3069.34</v>
          </cell>
          <cell r="F223">
            <v>0</v>
          </cell>
          <cell r="G223">
            <v>9298.26</v>
          </cell>
          <cell r="H223">
            <v>0</v>
          </cell>
          <cell r="I223">
            <v>36167.992732107356</v>
          </cell>
          <cell r="J223">
            <v>111011866.8123664</v>
          </cell>
        </row>
        <row r="224">
          <cell r="C224" t="str">
            <v>Thi c«ng mè</v>
          </cell>
          <cell r="D224" t="str">
            <v>TB</v>
          </cell>
          <cell r="J224">
            <v>64000000</v>
          </cell>
        </row>
        <row r="225">
          <cell r="C225" t="str">
            <v xml:space="preserve">8. Cäc BTCT (35x35)cm </v>
          </cell>
          <cell r="D225" t="str">
            <v>md</v>
          </cell>
          <cell r="E225">
            <v>288</v>
          </cell>
          <cell r="I225">
            <v>400000</v>
          </cell>
          <cell r="J225">
            <v>115200000</v>
          </cell>
        </row>
        <row r="226">
          <cell r="C226" t="str">
            <v>9. H¹ng môc kh¸c</v>
          </cell>
          <cell r="D226" t="str">
            <v>TB</v>
          </cell>
          <cell r="I226">
            <v>0</v>
          </cell>
          <cell r="J226">
            <v>44000000</v>
          </cell>
        </row>
        <row r="227">
          <cell r="C227" t="str">
            <v>§¾p ®Êt ®ª quai</v>
          </cell>
          <cell r="D227" t="str">
            <v>m3</v>
          </cell>
          <cell r="E227">
            <v>85.6</v>
          </cell>
          <cell r="F227">
            <v>0</v>
          </cell>
          <cell r="G227">
            <v>29528.04</v>
          </cell>
          <cell r="H227">
            <v>0</v>
          </cell>
          <cell r="I227">
            <v>137828.35964320746</v>
          </cell>
          <cell r="J227">
            <v>11798107.585458558</v>
          </cell>
        </row>
        <row r="228">
          <cell r="C228" t="str">
            <v>M¸y b¬m n­íc</v>
          </cell>
          <cell r="D228" t="str">
            <v>Ca</v>
          </cell>
          <cell r="E228">
            <v>45</v>
          </cell>
          <cell r="F228">
            <v>0</v>
          </cell>
          <cell r="G228">
            <v>0</v>
          </cell>
          <cell r="H228">
            <v>466499</v>
          </cell>
          <cell r="I228">
            <v>625657.55711489427</v>
          </cell>
          <cell r="J228">
            <v>28154590.070170242</v>
          </cell>
        </row>
        <row r="229">
          <cell r="C229" t="str">
            <v>Mua vµ l¾p ®Æt biÓn b¸o ®­êng bé</v>
          </cell>
          <cell r="D229" t="str">
            <v>Bé</v>
          </cell>
          <cell r="E229">
            <v>4</v>
          </cell>
          <cell r="F229">
            <v>594310.03418620001</v>
          </cell>
          <cell r="G229">
            <v>9170.9856</v>
          </cell>
          <cell r="H229">
            <v>2246.2963200000004</v>
          </cell>
          <cell r="I229">
            <v>860000</v>
          </cell>
          <cell r="J229">
            <v>3440000</v>
          </cell>
        </row>
        <row r="230">
          <cell r="C230" t="str">
            <v>10. Ph¸ dì cÇu cò</v>
          </cell>
          <cell r="J230">
            <v>24667345.144283161</v>
          </cell>
        </row>
        <row r="231">
          <cell r="C231" t="str">
            <v>§Ëp bá bª t«ng cÇu cò</v>
          </cell>
          <cell r="D231" t="str">
            <v>m3</v>
          </cell>
          <cell r="E231">
            <v>43.06</v>
          </cell>
          <cell r="F231">
            <v>0</v>
          </cell>
          <cell r="G231">
            <v>68671.7</v>
          </cell>
          <cell r="H231">
            <v>0</v>
          </cell>
          <cell r="I231">
            <v>267116.37946255063</v>
          </cell>
          <cell r="J231">
            <v>11502031.29965743</v>
          </cell>
        </row>
        <row r="232">
          <cell r="C232" t="str">
            <v>§Ëp bá ®¸ héc x©y cò</v>
          </cell>
          <cell r="D232" t="str">
            <v>m3</v>
          </cell>
          <cell r="E232">
            <v>152.4</v>
          </cell>
          <cell r="F232">
            <v>0</v>
          </cell>
          <cell r="G232">
            <v>22208.720000000001</v>
          </cell>
          <cell r="H232">
            <v>0</v>
          </cell>
          <cell r="I232">
            <v>86386.573783633401</v>
          </cell>
          <cell r="J232">
            <v>13165313.84462573</v>
          </cell>
        </row>
        <row r="233">
          <cell r="C233" t="str">
            <v>11. TuyÕn tr¸nh</v>
          </cell>
          <cell r="I233">
            <v>0</v>
          </cell>
          <cell r="J233">
            <v>171339941.4012579</v>
          </cell>
        </row>
        <row r="234">
          <cell r="C234" t="str">
            <v>DÇm I500 lµm cÇu t¹m</v>
          </cell>
          <cell r="D234" t="str">
            <v>TÊn</v>
          </cell>
          <cell r="E234">
            <v>7.5359999999999996</v>
          </cell>
          <cell r="F234">
            <v>999886.30761904758</v>
          </cell>
          <cell r="G234">
            <v>346912.49600000004</v>
          </cell>
          <cell r="H234">
            <v>446151.53</v>
          </cell>
          <cell r="I234">
            <v>3623924.8854130441</v>
          </cell>
          <cell r="J234">
            <v>27309897.936472699</v>
          </cell>
        </row>
        <row r="235">
          <cell r="C235" t="str">
            <v>L¾p dùng vµ th¸o dì cÇu t¹m</v>
          </cell>
          <cell r="D235" t="str">
            <v>TÊn</v>
          </cell>
          <cell r="E235">
            <v>7.5359999999999996</v>
          </cell>
          <cell r="F235">
            <v>278999.99999999994</v>
          </cell>
          <cell r="G235">
            <v>218652</v>
          </cell>
          <cell r="H235">
            <v>543277.45000000007</v>
          </cell>
          <cell r="I235">
            <v>2200391.9957527202</v>
          </cell>
          <cell r="J235">
            <v>16582154.079992497</v>
          </cell>
        </row>
        <row r="236">
          <cell r="C236" t="str">
            <v>L¾p ®Æt vµ th¸o dì rä ®¸</v>
          </cell>
          <cell r="D236" t="str">
            <v>Rä</v>
          </cell>
          <cell r="E236">
            <v>80</v>
          </cell>
          <cell r="F236">
            <v>167311.23357142857</v>
          </cell>
          <cell r="G236">
            <v>63119.520000000004</v>
          </cell>
          <cell r="H236">
            <v>0</v>
          </cell>
          <cell r="I236">
            <v>498735.7040999615</v>
          </cell>
          <cell r="J236">
            <v>39898856.327996917</v>
          </cell>
        </row>
        <row r="237">
          <cell r="C237" t="str">
            <v xml:space="preserve">§¾p ®Êt nÒn ®­êng </v>
          </cell>
          <cell r="D237" t="str">
            <v>m3</v>
          </cell>
          <cell r="E237">
            <v>1015.5</v>
          </cell>
          <cell r="F237">
            <v>5714.2857142857138</v>
          </cell>
          <cell r="G237">
            <v>6287.7246742857133</v>
          </cell>
          <cell r="H237">
            <v>16215.547368</v>
          </cell>
          <cell r="I237">
            <v>60797.097711059716</v>
          </cell>
          <cell r="J237">
            <v>61739452.725581139</v>
          </cell>
        </row>
        <row r="238">
          <cell r="C238" t="str">
            <v>Mãng cÊp phèi ®¸ d¨m lo¹i 1</v>
          </cell>
          <cell r="D238" t="str">
            <v>m3</v>
          </cell>
          <cell r="E238">
            <v>100.8</v>
          </cell>
          <cell r="F238">
            <v>211603.89028571427</v>
          </cell>
          <cell r="G238">
            <v>675.13600000000008</v>
          </cell>
          <cell r="H238">
            <v>7602.8820839999989</v>
          </cell>
          <cell r="I238">
            <v>256047.42392078004</v>
          </cell>
          <cell r="J238">
            <v>25809580.331214629</v>
          </cell>
        </row>
        <row r="239">
          <cell r="C239" t="str">
            <v>cÇu ®µ g©n km401+714.2</v>
          </cell>
          <cell r="J239">
            <v>1732650642.6747282</v>
          </cell>
        </row>
        <row r="240">
          <cell r="C240" t="str">
            <v>1. DÇm BTCT th­êng L=18m</v>
          </cell>
          <cell r="D240" t="str">
            <v>m3</v>
          </cell>
          <cell r="E240">
            <v>152.4</v>
          </cell>
          <cell r="F240">
            <v>0</v>
          </cell>
          <cell r="G240">
            <v>22208.720000000001</v>
          </cell>
          <cell r="H240">
            <v>0</v>
          </cell>
          <cell r="I240">
            <v>86386.573783633401</v>
          </cell>
          <cell r="J240">
            <v>371000000</v>
          </cell>
        </row>
        <row r="241">
          <cell r="C241" t="str">
            <v>DÇm BTCT th­êng L=18m</v>
          </cell>
          <cell r="D241" t="str">
            <v>DÇm</v>
          </cell>
          <cell r="E241">
            <v>5</v>
          </cell>
          <cell r="F241" t="e">
            <v>#N/A</v>
          </cell>
          <cell r="G241" t="e">
            <v>#N/A</v>
          </cell>
          <cell r="H241" t="e">
            <v>#N/A</v>
          </cell>
          <cell r="I241">
            <v>50000000</v>
          </cell>
          <cell r="J241">
            <v>250000000</v>
          </cell>
        </row>
        <row r="242">
          <cell r="C242" t="str">
            <v>Lao l¾p dÇm BTCT th­êng  L=18m</v>
          </cell>
          <cell r="D242" t="str">
            <v>DÇm</v>
          </cell>
          <cell r="E242">
            <v>5</v>
          </cell>
          <cell r="F242" t="e">
            <v>#N/A</v>
          </cell>
          <cell r="G242" t="e">
            <v>#N/A</v>
          </cell>
          <cell r="H242" t="e">
            <v>#N/A</v>
          </cell>
          <cell r="I242">
            <v>20000000</v>
          </cell>
          <cell r="J242">
            <v>100000000</v>
          </cell>
        </row>
        <row r="243">
          <cell r="C243" t="str">
            <v>Mua vµ l¾p ®Æt gèi cÇu b»ng cao su</v>
          </cell>
          <cell r="D243" t="str">
            <v>Gèi</v>
          </cell>
          <cell r="E243">
            <v>10</v>
          </cell>
          <cell r="F243">
            <v>1581785.4</v>
          </cell>
          <cell r="G243">
            <v>30683.100000000002</v>
          </cell>
          <cell r="H243">
            <v>0</v>
          </cell>
          <cell r="I243">
            <v>2100000</v>
          </cell>
          <cell r="J243">
            <v>21000000</v>
          </cell>
        </row>
        <row r="244">
          <cell r="C244" t="str">
            <v>2. Líp phñ mÆt cÇu</v>
          </cell>
          <cell r="I244">
            <v>0</v>
          </cell>
          <cell r="J244">
            <v>32407147.730140436</v>
          </cell>
        </row>
        <row r="245">
          <cell r="C245" t="str">
            <v>Bª t«ng t¹o dèc M300</v>
          </cell>
          <cell r="D245" t="str">
            <v>m3</v>
          </cell>
          <cell r="E245">
            <v>14.4</v>
          </cell>
          <cell r="F245">
            <v>574369.22931885719</v>
          </cell>
          <cell r="G245">
            <v>40910.799999999996</v>
          </cell>
          <cell r="H245">
            <v>12642.59325</v>
          </cell>
          <cell r="I245">
            <v>983321.19550532626</v>
          </cell>
          <cell r="J245">
            <v>14159825.215276698</v>
          </cell>
        </row>
        <row r="246">
          <cell r="C246" t="str">
            <v>BTN h¹t mÞn dµy 5cm</v>
          </cell>
          <cell r="D246" t="str">
            <v>m2</v>
          </cell>
          <cell r="E246">
            <v>144</v>
          </cell>
          <cell r="F246">
            <v>42468.434871299731</v>
          </cell>
          <cell r="G246">
            <v>329.74254000000002</v>
          </cell>
          <cell r="H246">
            <v>2021.9958464000001</v>
          </cell>
          <cell r="I246">
            <v>57176.14270663201</v>
          </cell>
          <cell r="J246">
            <v>8233364.5497550098</v>
          </cell>
        </row>
        <row r="247">
          <cell r="C247" t="str">
            <v>Cèt thÐp c¸c lo¹i</v>
          </cell>
          <cell r="D247" t="str">
            <v>TÊn</v>
          </cell>
          <cell r="E247">
            <v>1.44</v>
          </cell>
          <cell r="F247">
            <v>4911215.3371428577</v>
          </cell>
          <cell r="G247">
            <v>159406.01</v>
          </cell>
          <cell r="H247">
            <v>99583.053999999989</v>
          </cell>
          <cell r="I247">
            <v>6954137.4757699519</v>
          </cell>
          <cell r="J247">
            <v>10013957.96510873</v>
          </cell>
        </row>
        <row r="248">
          <cell r="C248" t="str">
            <v>3. Lan can tay vÞn b»ng BTCT</v>
          </cell>
          <cell r="D248" t="str">
            <v>md</v>
          </cell>
          <cell r="E248">
            <v>60.36</v>
          </cell>
          <cell r="I248">
            <v>450000</v>
          </cell>
          <cell r="J248">
            <v>27162000</v>
          </cell>
        </row>
        <row r="249">
          <cell r="C249" t="str">
            <v>4. B¶n dÉn KT(300x220x20)cm</v>
          </cell>
          <cell r="D249" t="str">
            <v>b¶n</v>
          </cell>
          <cell r="E249">
            <v>8</v>
          </cell>
          <cell r="I249">
            <v>2200000</v>
          </cell>
          <cell r="J249">
            <v>17600000</v>
          </cell>
        </row>
        <row r="250">
          <cell r="C250" t="str">
            <v>5. Khe co d·n cao su</v>
          </cell>
          <cell r="D250" t="str">
            <v>md</v>
          </cell>
          <cell r="E250">
            <v>16</v>
          </cell>
          <cell r="I250">
            <v>2500000</v>
          </cell>
          <cell r="J250">
            <v>40000000</v>
          </cell>
        </row>
        <row r="251">
          <cell r="C251" t="str">
            <v>6. T­êng hé lan mÒm</v>
          </cell>
          <cell r="D251" t="str">
            <v>md</v>
          </cell>
          <cell r="E251">
            <v>40</v>
          </cell>
          <cell r="I251">
            <v>450000</v>
          </cell>
          <cell r="J251">
            <v>18000000</v>
          </cell>
        </row>
        <row r="252">
          <cell r="C252" t="str">
            <v>7. Mè cÇu</v>
          </cell>
          <cell r="I252">
            <v>0</v>
          </cell>
          <cell r="J252">
            <v>908724718.61787379</v>
          </cell>
        </row>
        <row r="253">
          <cell r="C253" t="str">
            <v>Bª t«ng M300</v>
          </cell>
          <cell r="D253" t="str">
            <v>m3</v>
          </cell>
          <cell r="E253">
            <v>308.48</v>
          </cell>
          <cell r="F253">
            <v>563323.6672165714</v>
          </cell>
          <cell r="G253">
            <v>83931.68</v>
          </cell>
          <cell r="H253">
            <v>50524.219980000002</v>
          </cell>
          <cell r="I253">
            <v>1211661.7359944407</v>
          </cell>
          <cell r="J253">
            <v>373773412.31956512</v>
          </cell>
        </row>
        <row r="254">
          <cell r="C254" t="str">
            <v>Bª t«ng M250</v>
          </cell>
          <cell r="D254" t="str">
            <v>m3</v>
          </cell>
          <cell r="E254">
            <v>59.04</v>
          </cell>
          <cell r="F254">
            <v>467896.36724971433</v>
          </cell>
          <cell r="G254">
            <v>44651.040000000001</v>
          </cell>
          <cell r="H254">
            <v>50524.219980000002</v>
          </cell>
          <cell r="I254">
            <v>913830.47055423819</v>
          </cell>
          <cell r="J254">
            <v>53952550.981522225</v>
          </cell>
        </row>
        <row r="255">
          <cell r="C255" t="str">
            <v>Bª t«ng lãt mãng M100 ®¸ 4x6</v>
          </cell>
          <cell r="D255" t="str">
            <v>m3</v>
          </cell>
          <cell r="E255">
            <v>7.36</v>
          </cell>
          <cell r="F255">
            <v>261846.0050055357</v>
          </cell>
          <cell r="G255">
            <v>22898.699999999997</v>
          </cell>
          <cell r="H255">
            <v>12040.565000000001</v>
          </cell>
          <cell r="I255">
            <v>476409.41943829454</v>
          </cell>
          <cell r="J255">
            <v>3506373.3270658478</v>
          </cell>
        </row>
        <row r="256">
          <cell r="C256" t="str">
            <v>Cèt thÐp c¸c lo¹i</v>
          </cell>
          <cell r="D256" t="str">
            <v>TÊn</v>
          </cell>
          <cell r="E256">
            <v>25.73</v>
          </cell>
          <cell r="F256">
            <v>4932735.3371428577</v>
          </cell>
          <cell r="G256">
            <v>179831.68000000002</v>
          </cell>
          <cell r="H256">
            <v>210581.53</v>
          </cell>
          <cell r="I256">
            <v>7224454.8297665929</v>
          </cell>
          <cell r="J256">
            <v>185885222.76989445</v>
          </cell>
        </row>
        <row r="257">
          <cell r="C257" t="str">
            <v>§¸ héc x©y tø nãn M100</v>
          </cell>
          <cell r="D257" t="str">
            <v>m3</v>
          </cell>
          <cell r="E257">
            <v>59.35</v>
          </cell>
          <cell r="F257">
            <v>278810.8254982286</v>
          </cell>
          <cell r="G257">
            <v>35358.619999999995</v>
          </cell>
          <cell r="H257">
            <v>0</v>
          </cell>
          <cell r="I257">
            <v>488783.70716064883</v>
          </cell>
          <cell r="J257">
            <v>29009313.01998451</v>
          </cell>
        </row>
        <row r="258">
          <cell r="C258" t="str">
            <v>§¸ héc x©y taluy v÷a M100</v>
          </cell>
          <cell r="D258" t="str">
            <v>m3</v>
          </cell>
          <cell r="E258">
            <v>103.13</v>
          </cell>
          <cell r="F258">
            <v>248531.96105274287</v>
          </cell>
          <cell r="G258">
            <v>31998.09</v>
          </cell>
          <cell r="H258">
            <v>0</v>
          </cell>
          <cell r="I258">
            <v>437566.59880956577</v>
          </cell>
          <cell r="J258">
            <v>45126243.335230514</v>
          </cell>
        </row>
        <row r="259">
          <cell r="C259" t="str">
            <v>§¸ héc x©y mãng, ch©n khay M100</v>
          </cell>
          <cell r="D259" t="str">
            <v>m3</v>
          </cell>
          <cell r="E259">
            <v>74.22</v>
          </cell>
          <cell r="F259">
            <v>248531.96105274287</v>
          </cell>
          <cell r="G259">
            <v>27907.01</v>
          </cell>
          <cell r="H259">
            <v>0</v>
          </cell>
          <cell r="I259">
            <v>421653.28258626495</v>
          </cell>
          <cell r="J259">
            <v>31295106.633552585</v>
          </cell>
        </row>
        <row r="260">
          <cell r="C260" t="str">
            <v xml:space="preserve">D¨m s¹n ®Öm </v>
          </cell>
          <cell r="D260" t="str">
            <v>m3</v>
          </cell>
          <cell r="E260">
            <v>83.19</v>
          </cell>
          <cell r="F260">
            <v>135855.41509523807</v>
          </cell>
          <cell r="G260">
            <v>30115.26</v>
          </cell>
          <cell r="H260">
            <v>0</v>
          </cell>
          <cell r="I260">
            <v>288292.40124649595</v>
          </cell>
          <cell r="J260">
            <v>23983044.859695997</v>
          </cell>
        </row>
        <row r="261">
          <cell r="C261" t="str">
            <v xml:space="preserve">§µo mãng ®Êt cÊp 3 </v>
          </cell>
          <cell r="D261" t="str">
            <v>m3</v>
          </cell>
          <cell r="E261">
            <v>1201</v>
          </cell>
          <cell r="F261">
            <v>0</v>
          </cell>
          <cell r="G261">
            <v>5890.0582800000002</v>
          </cell>
          <cell r="H261">
            <v>2404.6233119999997</v>
          </cell>
          <cell r="I261">
            <v>26458.435658106639</v>
          </cell>
          <cell r="J261">
            <v>31776581.225386072</v>
          </cell>
        </row>
        <row r="262">
          <cell r="C262" t="str">
            <v>§¾p ®Êt cÊp 3</v>
          </cell>
          <cell r="D262" t="str">
            <v>m3</v>
          </cell>
          <cell r="E262">
            <v>1476.91</v>
          </cell>
          <cell r="F262">
            <v>0</v>
          </cell>
          <cell r="G262">
            <v>9298.26</v>
          </cell>
          <cell r="H262">
            <v>0</v>
          </cell>
          <cell r="I262">
            <v>36167.992732107356</v>
          </cell>
          <cell r="J262">
            <v>53416870.145976678</v>
          </cell>
        </row>
        <row r="263">
          <cell r="C263" t="str">
            <v>Thi c«ng mè</v>
          </cell>
          <cell r="D263" t="str">
            <v>TB</v>
          </cell>
          <cell r="J263">
            <v>77000000</v>
          </cell>
        </row>
        <row r="264">
          <cell r="C264" t="str">
            <v xml:space="preserve">8. Cäc BTCT (35x35)cm </v>
          </cell>
          <cell r="D264" t="str">
            <v>md</v>
          </cell>
          <cell r="E264">
            <v>0</v>
          </cell>
          <cell r="I264">
            <v>400000</v>
          </cell>
          <cell r="J264">
            <v>0</v>
          </cell>
        </row>
        <row r="265">
          <cell r="C265" t="str">
            <v>9. Ph¸ dì cÇu cò</v>
          </cell>
          <cell r="J265">
            <v>39762432.747345254</v>
          </cell>
        </row>
        <row r="266">
          <cell r="C266" t="str">
            <v>§Ëp bá bª t«ng cÇu cò</v>
          </cell>
          <cell r="D266" t="str">
            <v>m3</v>
          </cell>
          <cell r="E266">
            <v>96.03</v>
          </cell>
          <cell r="F266">
            <v>0</v>
          </cell>
          <cell r="G266">
            <v>68671.7</v>
          </cell>
          <cell r="H266">
            <v>0</v>
          </cell>
          <cell r="I266">
            <v>267116.37946255063</v>
          </cell>
          <cell r="J266">
            <v>25651185.919788737</v>
          </cell>
        </row>
        <row r="267">
          <cell r="C267" t="str">
            <v>§Ëp bá ®¸ héc x©y cò</v>
          </cell>
          <cell r="D267" t="str">
            <v>m3</v>
          </cell>
          <cell r="E267">
            <v>163.35</v>
          </cell>
          <cell r="F267">
            <v>0</v>
          </cell>
          <cell r="G267">
            <v>22208.720000000001</v>
          </cell>
          <cell r="H267">
            <v>0</v>
          </cell>
          <cell r="I267">
            <v>86386.573783633401</v>
          </cell>
          <cell r="J267">
            <v>14111246.827556515</v>
          </cell>
        </row>
        <row r="268">
          <cell r="C268" t="str">
            <v>10. H¹ng môc kh¸c</v>
          </cell>
          <cell r="D268" t="str">
            <v>TB</v>
          </cell>
          <cell r="E268">
            <v>3150</v>
          </cell>
          <cell r="F268">
            <v>5714.2857142857138</v>
          </cell>
          <cell r="G268">
            <v>6287.7246742857133</v>
          </cell>
          <cell r="H268">
            <v>16215.547368</v>
          </cell>
          <cell r="I268">
            <v>0</v>
          </cell>
          <cell r="J268">
            <v>60000000</v>
          </cell>
        </row>
        <row r="269">
          <cell r="C269" t="str">
            <v>§¾p ®Êt ®ª quai</v>
          </cell>
          <cell r="D269" t="str">
            <v>m3</v>
          </cell>
          <cell r="E269">
            <v>120</v>
          </cell>
          <cell r="F269">
            <v>0</v>
          </cell>
          <cell r="G269">
            <v>29528.04</v>
          </cell>
          <cell r="H269">
            <v>0</v>
          </cell>
          <cell r="I269">
            <v>137828.35964320746</v>
          </cell>
          <cell r="J269">
            <v>16539403.157184895</v>
          </cell>
        </row>
        <row r="270">
          <cell r="C270" t="str">
            <v>M¸y b¬m n­íc</v>
          </cell>
          <cell r="D270" t="str">
            <v>Ca</v>
          </cell>
          <cell r="E270">
            <v>54</v>
          </cell>
          <cell r="F270">
            <v>0</v>
          </cell>
          <cell r="G270">
            <v>0</v>
          </cell>
          <cell r="H270">
            <v>466499</v>
          </cell>
          <cell r="I270">
            <v>625657.55711489427</v>
          </cell>
          <cell r="J270">
            <v>33785508.084204294</v>
          </cell>
        </row>
        <row r="271">
          <cell r="C271" t="str">
            <v>Mua vµ l¾p ®Æt biÓn b¸o ®­êng bé</v>
          </cell>
          <cell r="D271" t="str">
            <v>Bé</v>
          </cell>
          <cell r="E271">
            <v>4</v>
          </cell>
          <cell r="F271">
            <v>594310.03418620001</v>
          </cell>
          <cell r="G271">
            <v>9170.9856</v>
          </cell>
          <cell r="H271">
            <v>2246.2963200000004</v>
          </cell>
          <cell r="I271">
            <v>860000</v>
          </cell>
          <cell r="J271">
            <v>3440000</v>
          </cell>
        </row>
        <row r="272">
          <cell r="C272" t="str">
            <v>11. TuyÕn tr¸nh</v>
          </cell>
          <cell r="I272">
            <v>0</v>
          </cell>
          <cell r="J272">
            <v>217994343.57936862</v>
          </cell>
        </row>
        <row r="273">
          <cell r="C273" t="str">
            <v>DÇm I500 lµm cÇu t¹m</v>
          </cell>
          <cell r="D273" t="str">
            <v>TÊn</v>
          </cell>
          <cell r="E273">
            <v>7.5359999999999996</v>
          </cell>
          <cell r="F273">
            <v>999886.30761904758</v>
          </cell>
          <cell r="G273">
            <v>346912.49600000004</v>
          </cell>
          <cell r="H273">
            <v>446151.53</v>
          </cell>
          <cell r="I273">
            <v>3623924.8854130441</v>
          </cell>
          <cell r="J273">
            <v>27309897.936472699</v>
          </cell>
        </row>
        <row r="274">
          <cell r="C274" t="str">
            <v>L¾p dùng vµ th¸o dì cÇu t¹m</v>
          </cell>
          <cell r="D274" t="str">
            <v>TÊn</v>
          </cell>
          <cell r="E274">
            <v>7.5359999999999996</v>
          </cell>
          <cell r="F274">
            <v>278999.99999999994</v>
          </cell>
          <cell r="G274">
            <v>218652</v>
          </cell>
          <cell r="H274">
            <v>543277.45000000007</v>
          </cell>
          <cell r="I274">
            <v>2200391.9957527202</v>
          </cell>
          <cell r="J274">
            <v>16582154.079992497</v>
          </cell>
        </row>
        <row r="275">
          <cell r="C275" t="str">
            <v>L¾p ®Æt vµ th¸o dì rä ®¸</v>
          </cell>
          <cell r="D275" t="str">
            <v>Rä</v>
          </cell>
          <cell r="E275">
            <v>80</v>
          </cell>
          <cell r="F275">
            <v>167311.23357142857</v>
          </cell>
          <cell r="G275">
            <v>63119.520000000004</v>
          </cell>
          <cell r="H275">
            <v>0</v>
          </cell>
          <cell r="I275">
            <v>498735.7040999615</v>
          </cell>
          <cell r="J275">
            <v>39898856.327996917</v>
          </cell>
        </row>
        <row r="276">
          <cell r="C276" t="str">
            <v xml:space="preserve">§¾p ®Êt nÒn ®­êng </v>
          </cell>
          <cell r="D276" t="str">
            <v>m3</v>
          </cell>
          <cell r="E276">
            <v>1512.5</v>
          </cell>
          <cell r="F276">
            <v>5714.2857142857138</v>
          </cell>
          <cell r="G276">
            <v>6287.7246742857133</v>
          </cell>
          <cell r="H276">
            <v>16215.547368</v>
          </cell>
          <cell r="I276">
            <v>60797.097711059716</v>
          </cell>
          <cell r="J276">
            <v>91955610.287977815</v>
          </cell>
        </row>
        <row r="277">
          <cell r="C277" t="str">
            <v>Mãng cÊp phèi ®¸ d¨m lo¹i 1</v>
          </cell>
          <cell r="D277" t="str">
            <v>m3</v>
          </cell>
          <cell r="E277">
            <v>165</v>
          </cell>
          <cell r="F277">
            <v>211603.89028571427</v>
          </cell>
          <cell r="G277">
            <v>675.13600000000008</v>
          </cell>
          <cell r="H277">
            <v>7602.8820839999989</v>
          </cell>
          <cell r="I277">
            <v>256047.42392078004</v>
          </cell>
          <cell r="J277">
            <v>42247824.94692871</v>
          </cell>
        </row>
        <row r="278">
          <cell r="C278" t="str">
            <v>cÇu c©y b­ëi km402+955.62</v>
          </cell>
          <cell r="J278">
            <v>1687268738.1014953</v>
          </cell>
        </row>
        <row r="279">
          <cell r="C279" t="str">
            <v>1. DÇm BTCT th­êng L=12m</v>
          </cell>
          <cell r="J279">
            <v>271000000</v>
          </cell>
        </row>
        <row r="280">
          <cell r="C280" t="str">
            <v>DÇm BTCT th­êng L=12m</v>
          </cell>
          <cell r="D280" t="str">
            <v>DÇm</v>
          </cell>
          <cell r="E280">
            <v>5</v>
          </cell>
          <cell r="F280" t="e">
            <v>#N/A</v>
          </cell>
          <cell r="G280" t="e">
            <v>#N/A</v>
          </cell>
          <cell r="H280" t="e">
            <v>#N/A</v>
          </cell>
          <cell r="I280">
            <v>35000000</v>
          </cell>
          <cell r="J280">
            <v>175000000</v>
          </cell>
        </row>
        <row r="281">
          <cell r="C281" t="str">
            <v>Lao l¾p dÇm BTCT L=12m</v>
          </cell>
          <cell r="D281" t="str">
            <v>DÇm</v>
          </cell>
          <cell r="E281">
            <v>5</v>
          </cell>
          <cell r="F281" t="e">
            <v>#N/A</v>
          </cell>
          <cell r="G281" t="e">
            <v>#N/A</v>
          </cell>
          <cell r="H281" t="e">
            <v>#N/A</v>
          </cell>
          <cell r="I281">
            <v>15000000</v>
          </cell>
          <cell r="J281">
            <v>75000000</v>
          </cell>
        </row>
        <row r="282">
          <cell r="C282" t="str">
            <v>Mua vµ l¾p ®Æt gèi cÇu b»ng cao su</v>
          </cell>
          <cell r="D282" t="str">
            <v>Gèi</v>
          </cell>
          <cell r="E282">
            <v>10</v>
          </cell>
          <cell r="F282">
            <v>1581785.4</v>
          </cell>
          <cell r="G282">
            <v>30683.100000000002</v>
          </cell>
          <cell r="H282">
            <v>0</v>
          </cell>
          <cell r="I282">
            <v>2100000</v>
          </cell>
          <cell r="J282">
            <v>21000000</v>
          </cell>
        </row>
        <row r="283">
          <cell r="C283" t="str">
            <v>2. Líp phñ mÆt cÇu</v>
          </cell>
          <cell r="I283">
            <v>0</v>
          </cell>
          <cell r="J283">
            <v>21604765.15342696</v>
          </cell>
        </row>
        <row r="284">
          <cell r="C284" t="str">
            <v>Bª t«ng t¹o dèc M300</v>
          </cell>
          <cell r="D284" t="str">
            <v>m3</v>
          </cell>
          <cell r="E284">
            <v>9.6</v>
          </cell>
          <cell r="F284">
            <v>574369.22931885719</v>
          </cell>
          <cell r="G284">
            <v>40910.799999999996</v>
          </cell>
          <cell r="H284">
            <v>12642.59325</v>
          </cell>
          <cell r="I284">
            <v>983321.19550532626</v>
          </cell>
          <cell r="J284">
            <v>9439883.4768511318</v>
          </cell>
        </row>
        <row r="285">
          <cell r="C285" t="str">
            <v>BTN h¹t mÞn dµy 5cm</v>
          </cell>
          <cell r="D285" t="str">
            <v>m2</v>
          </cell>
          <cell r="E285">
            <v>96</v>
          </cell>
          <cell r="F285">
            <v>42468.434871299731</v>
          </cell>
          <cell r="G285">
            <v>329.74254000000002</v>
          </cell>
          <cell r="H285">
            <v>2021.9958464000001</v>
          </cell>
          <cell r="I285">
            <v>57176.14270663201</v>
          </cell>
          <cell r="J285">
            <v>5488909.6998366732</v>
          </cell>
        </row>
        <row r="286">
          <cell r="C286" t="str">
            <v>Cèt thÐp c¸c lo¹i</v>
          </cell>
          <cell r="D286" t="str">
            <v>TÊn</v>
          </cell>
          <cell r="E286">
            <v>0.96</v>
          </cell>
          <cell r="F286">
            <v>4911215.3371428577</v>
          </cell>
          <cell r="G286">
            <v>159406.01</v>
          </cell>
          <cell r="H286">
            <v>99583.053999999989</v>
          </cell>
          <cell r="I286">
            <v>6954137.4757699519</v>
          </cell>
          <cell r="J286">
            <v>6675971.9767391533</v>
          </cell>
        </row>
        <row r="287">
          <cell r="C287" t="str">
            <v>3. Lan can tay vÞn b»ng BTCT</v>
          </cell>
          <cell r="D287" t="str">
            <v>md</v>
          </cell>
          <cell r="E287">
            <v>39.6</v>
          </cell>
          <cell r="I287">
            <v>450000</v>
          </cell>
          <cell r="J287">
            <v>17820000</v>
          </cell>
        </row>
        <row r="288">
          <cell r="C288" t="str">
            <v>4. B¶n dÉn KT(300x220x20)cm</v>
          </cell>
          <cell r="D288" t="str">
            <v>b¶n</v>
          </cell>
          <cell r="E288">
            <v>8</v>
          </cell>
          <cell r="I288">
            <v>2200000</v>
          </cell>
          <cell r="J288">
            <v>17600000</v>
          </cell>
        </row>
        <row r="289">
          <cell r="C289" t="str">
            <v>5. Khe co d·n cao su</v>
          </cell>
          <cell r="D289" t="str">
            <v>md</v>
          </cell>
          <cell r="E289">
            <v>16</v>
          </cell>
          <cell r="I289">
            <v>2500000</v>
          </cell>
          <cell r="J289">
            <v>40000000</v>
          </cell>
        </row>
        <row r="290">
          <cell r="C290" t="str">
            <v>6. T­êng hé lan mÒm</v>
          </cell>
          <cell r="D290" t="str">
            <v>md</v>
          </cell>
          <cell r="E290">
            <v>40</v>
          </cell>
          <cell r="I290">
            <v>450000</v>
          </cell>
          <cell r="J290">
            <v>18000000</v>
          </cell>
        </row>
        <row r="291">
          <cell r="C291" t="str">
            <v>7. Mè cÇu</v>
          </cell>
          <cell r="D291" t="str">
            <v>TÊn</v>
          </cell>
          <cell r="E291">
            <v>28.07</v>
          </cell>
          <cell r="F291">
            <v>4932735.3371428577</v>
          </cell>
          <cell r="G291">
            <v>179831.68000000002</v>
          </cell>
          <cell r="H291">
            <v>210581.53</v>
          </cell>
          <cell r="I291">
            <v>0</v>
          </cell>
          <cell r="J291">
            <v>987945824.96535063</v>
          </cell>
        </row>
        <row r="292">
          <cell r="C292" t="str">
            <v>Bª t«ng M300</v>
          </cell>
          <cell r="D292" t="str">
            <v>m3</v>
          </cell>
          <cell r="E292">
            <v>336.57</v>
          </cell>
          <cell r="F292">
            <v>563323.6672165714</v>
          </cell>
          <cell r="G292">
            <v>83931.68</v>
          </cell>
          <cell r="H292">
            <v>50524.219980000002</v>
          </cell>
          <cell r="I292">
            <v>1211661.7359944407</v>
          </cell>
          <cell r="J292">
            <v>407808990.4836489</v>
          </cell>
        </row>
        <row r="293">
          <cell r="C293" t="str">
            <v>Bª t«ng M250</v>
          </cell>
          <cell r="D293" t="str">
            <v>m3</v>
          </cell>
          <cell r="E293">
            <v>64.44</v>
          </cell>
          <cell r="F293">
            <v>467896.36724971433</v>
          </cell>
          <cell r="G293">
            <v>44651.040000000001</v>
          </cell>
          <cell r="H293">
            <v>50524.219980000002</v>
          </cell>
          <cell r="I293">
            <v>913830.47055423819</v>
          </cell>
          <cell r="J293">
            <v>58887235.522515103</v>
          </cell>
        </row>
        <row r="294">
          <cell r="C294" t="str">
            <v>Bª t«ng lãt mãng M100 ®¸ 4x6</v>
          </cell>
          <cell r="D294" t="str">
            <v>m3</v>
          </cell>
          <cell r="E294">
            <v>9.9</v>
          </cell>
          <cell r="F294">
            <v>261846.0050055357</v>
          </cell>
          <cell r="G294">
            <v>22898.699999999997</v>
          </cell>
          <cell r="H294">
            <v>12040.565000000001</v>
          </cell>
          <cell r="I294">
            <v>476409.41943829454</v>
          </cell>
          <cell r="J294">
            <v>4716453.2524391161</v>
          </cell>
        </row>
        <row r="295">
          <cell r="C295" t="str">
            <v>Cèt thÐp c¸c lo¹i</v>
          </cell>
          <cell r="D295" t="str">
            <v>TÊn</v>
          </cell>
          <cell r="E295">
            <v>28.07</v>
          </cell>
          <cell r="F295">
            <v>4932735.3371428577</v>
          </cell>
          <cell r="G295">
            <v>179831.68000000002</v>
          </cell>
          <cell r="H295">
            <v>210581.53</v>
          </cell>
          <cell r="I295">
            <v>7224454.8297665929</v>
          </cell>
          <cell r="J295">
            <v>202790447.07154825</v>
          </cell>
        </row>
        <row r="296">
          <cell r="C296" t="str">
            <v>§¸ héc x©y tø nãn M100</v>
          </cell>
          <cell r="D296" t="str">
            <v>m3</v>
          </cell>
          <cell r="E296">
            <v>34.1</v>
          </cell>
          <cell r="F296">
            <v>278810.8254982286</v>
          </cell>
          <cell r="G296">
            <v>35358.619999999995</v>
          </cell>
          <cell r="H296">
            <v>0</v>
          </cell>
          <cell r="I296">
            <v>488783.70716064883</v>
          </cell>
          <cell r="J296">
            <v>16667524.414178126</v>
          </cell>
        </row>
        <row r="297">
          <cell r="C297" t="str">
            <v>§¸ héc x©y taluy v÷a M100</v>
          </cell>
          <cell r="D297" t="str">
            <v>m3</v>
          </cell>
          <cell r="E297">
            <v>64.5</v>
          </cell>
          <cell r="F297">
            <v>248531.96105274287</v>
          </cell>
          <cell r="G297">
            <v>31998.09</v>
          </cell>
          <cell r="H297">
            <v>0</v>
          </cell>
          <cell r="I297">
            <v>437566.59880956577</v>
          </cell>
          <cell r="J297">
            <v>28223045.62321699</v>
          </cell>
        </row>
        <row r="298">
          <cell r="C298" t="str">
            <v>§¸ héc x©y mãng, ch©n khay M100</v>
          </cell>
          <cell r="D298" t="str">
            <v>m3</v>
          </cell>
          <cell r="E298">
            <v>70.709999999999994</v>
          </cell>
          <cell r="F298">
            <v>248531.96105274287</v>
          </cell>
          <cell r="G298">
            <v>27907.01</v>
          </cell>
          <cell r="H298">
            <v>0</v>
          </cell>
          <cell r="I298">
            <v>421653.28258626495</v>
          </cell>
          <cell r="J298">
            <v>29815103.611674793</v>
          </cell>
        </row>
        <row r="299">
          <cell r="C299" t="str">
            <v xml:space="preserve">D¨m s¹n ®Öm </v>
          </cell>
          <cell r="D299" t="str">
            <v>m3</v>
          </cell>
          <cell r="E299">
            <v>44.15</v>
          </cell>
          <cell r="F299">
            <v>135855.41509523807</v>
          </cell>
          <cell r="G299">
            <v>30115.26</v>
          </cell>
          <cell r="H299">
            <v>0</v>
          </cell>
          <cell r="I299">
            <v>288292.40124649595</v>
          </cell>
          <cell r="J299">
            <v>12728109.515032796</v>
          </cell>
        </row>
        <row r="300">
          <cell r="C300" t="str">
            <v xml:space="preserve">§µo mãng ®Êt cÊp 3 </v>
          </cell>
          <cell r="D300" t="str">
            <v>m3</v>
          </cell>
          <cell r="E300">
            <v>2155.56</v>
          </cell>
          <cell r="F300">
            <v>0</v>
          </cell>
          <cell r="G300">
            <v>5890.0582800000002</v>
          </cell>
          <cell r="H300">
            <v>2404.6233119999997</v>
          </cell>
          <cell r="I300">
            <v>26458.435658106639</v>
          </cell>
          <cell r="J300">
            <v>57032745.567188345</v>
          </cell>
        </row>
        <row r="301">
          <cell r="C301" t="str">
            <v>§¾p ®Êt cÊp 3</v>
          </cell>
          <cell r="D301" t="str">
            <v>m3</v>
          </cell>
          <cell r="E301">
            <v>2357.7800000000002</v>
          </cell>
          <cell r="F301">
            <v>0</v>
          </cell>
          <cell r="G301">
            <v>9298.26</v>
          </cell>
          <cell r="H301">
            <v>0</v>
          </cell>
          <cell r="I301">
            <v>36167.992732107356</v>
          </cell>
          <cell r="J301">
            <v>85276169.903908089</v>
          </cell>
        </row>
        <row r="302">
          <cell r="C302" t="str">
            <v>Thi c«ng mè</v>
          </cell>
          <cell r="D302" t="str">
            <v>TB</v>
          </cell>
          <cell r="J302">
            <v>84000000</v>
          </cell>
        </row>
        <row r="303">
          <cell r="C303" t="str">
            <v xml:space="preserve">8. Cäc BTCT (35x35)cm </v>
          </cell>
          <cell r="D303" t="str">
            <v>md</v>
          </cell>
          <cell r="I303">
            <v>400000</v>
          </cell>
          <cell r="J303">
            <v>0</v>
          </cell>
        </row>
        <row r="304">
          <cell r="C304" t="str">
            <v>9. H¹ng môc kh¸c</v>
          </cell>
          <cell r="D304" t="str">
            <v>TB</v>
          </cell>
          <cell r="I304">
            <v>0</v>
          </cell>
          <cell r="J304">
            <v>21000000</v>
          </cell>
        </row>
        <row r="305">
          <cell r="C305" t="str">
            <v>§¾p ®Êt ®ª quai</v>
          </cell>
          <cell r="D305" t="str">
            <v>m3</v>
          </cell>
          <cell r="E305">
            <v>31.57</v>
          </cell>
          <cell r="F305">
            <v>0</v>
          </cell>
          <cell r="G305">
            <v>29528.04</v>
          </cell>
          <cell r="H305">
            <v>0</v>
          </cell>
          <cell r="I305">
            <v>137828.35964320746</v>
          </cell>
          <cell r="J305">
            <v>4351241.3139360594</v>
          </cell>
        </row>
        <row r="306">
          <cell r="C306" t="str">
            <v>M¸y b¬m n­íc</v>
          </cell>
          <cell r="D306" t="str">
            <v>Ca</v>
          </cell>
          <cell r="E306">
            <v>21</v>
          </cell>
          <cell r="F306">
            <v>0</v>
          </cell>
          <cell r="G306">
            <v>0</v>
          </cell>
          <cell r="H306">
            <v>466499</v>
          </cell>
          <cell r="I306">
            <v>625657.55711489427</v>
          </cell>
          <cell r="J306">
            <v>13138808.69941278</v>
          </cell>
        </row>
        <row r="307">
          <cell r="C307" t="str">
            <v>Mua vµ l¾p ®Æt biÓn b¸o ®­êng bé</v>
          </cell>
          <cell r="D307" t="str">
            <v>Bé</v>
          </cell>
          <cell r="E307">
            <v>4</v>
          </cell>
          <cell r="F307">
            <v>594310.03418620001</v>
          </cell>
          <cell r="G307">
            <v>9170.9856</v>
          </cell>
          <cell r="H307">
            <v>2246.2963200000004</v>
          </cell>
          <cell r="I307">
            <v>860000</v>
          </cell>
          <cell r="J307">
            <v>3440000</v>
          </cell>
        </row>
        <row r="308">
          <cell r="C308" t="str">
            <v>10. Ph¸ dì cÇu cò</v>
          </cell>
          <cell r="J308">
            <v>35379846.377317443</v>
          </cell>
        </row>
        <row r="309">
          <cell r="C309" t="str">
            <v>§Ëp bá bª t«ng cÇu cò</v>
          </cell>
          <cell r="D309" t="str">
            <v>m3</v>
          </cell>
          <cell r="E309">
            <v>38.909999999999997</v>
          </cell>
          <cell r="F309">
            <v>0</v>
          </cell>
          <cell r="G309">
            <v>68671.7</v>
          </cell>
          <cell r="H309">
            <v>0</v>
          </cell>
          <cell r="I309">
            <v>267116.37946255063</v>
          </cell>
          <cell r="J309">
            <v>10393498.324887844</v>
          </cell>
        </row>
        <row r="310">
          <cell r="C310" t="str">
            <v>§Ëp bá ®¸ héc x©y cò</v>
          </cell>
          <cell r="D310" t="str">
            <v>m3</v>
          </cell>
          <cell r="E310">
            <v>163.35</v>
          </cell>
          <cell r="F310">
            <v>0</v>
          </cell>
          <cell r="G310">
            <v>22208.720000000001</v>
          </cell>
          <cell r="H310">
            <v>0</v>
          </cell>
          <cell r="I310">
            <v>86386.573783633401</v>
          </cell>
          <cell r="J310">
            <v>14111246.827556515</v>
          </cell>
        </row>
        <row r="311">
          <cell r="C311" t="str">
            <v>Th¸o dì thÐp cÇu cò</v>
          </cell>
          <cell r="D311" t="str">
            <v>TÊn</v>
          </cell>
          <cell r="E311">
            <v>5.6519999999999992</v>
          </cell>
          <cell r="F311">
            <v>215999.99999999997</v>
          </cell>
          <cell r="G311">
            <v>218652</v>
          </cell>
          <cell r="H311">
            <v>543277.45000000007</v>
          </cell>
          <cell r="I311">
            <v>1924115.5741105948</v>
          </cell>
          <cell r="J311">
            <v>10875101.224873081</v>
          </cell>
        </row>
        <row r="312">
          <cell r="C312" t="str">
            <v>11. TuyÕn tr¸nh</v>
          </cell>
          <cell r="I312">
            <v>0</v>
          </cell>
          <cell r="J312">
            <v>256918301.60540026</v>
          </cell>
        </row>
        <row r="313">
          <cell r="C313" t="str">
            <v>DÇm I500 lµm cÇu t¹m</v>
          </cell>
          <cell r="D313" t="str">
            <v>TÊn</v>
          </cell>
          <cell r="E313">
            <v>7.5359999999999996</v>
          </cell>
          <cell r="F313">
            <v>999886.30761904758</v>
          </cell>
          <cell r="G313">
            <v>346912.49600000004</v>
          </cell>
          <cell r="H313">
            <v>446151.53</v>
          </cell>
          <cell r="I313">
            <v>3623924.8854130441</v>
          </cell>
          <cell r="J313">
            <v>27309897.936472699</v>
          </cell>
        </row>
        <row r="314">
          <cell r="C314" t="str">
            <v>L¾p dùng vµ th¸o dì cÇu t¹m</v>
          </cell>
          <cell r="D314" t="str">
            <v>TÊn</v>
          </cell>
          <cell r="E314">
            <v>7.5359999999999996</v>
          </cell>
          <cell r="F314">
            <v>278999.99999999994</v>
          </cell>
          <cell r="G314">
            <v>218652</v>
          </cell>
          <cell r="H314">
            <v>543277.45000000007</v>
          </cell>
          <cell r="I314">
            <v>2200391.9957527202</v>
          </cell>
          <cell r="J314">
            <v>16582154.079992497</v>
          </cell>
        </row>
        <row r="315">
          <cell r="C315" t="str">
            <v>L¾p ®Æt vµ th¸o dì rä ®¸</v>
          </cell>
          <cell r="D315" t="str">
            <v>Rä</v>
          </cell>
          <cell r="E315">
            <v>64</v>
          </cell>
          <cell r="F315">
            <v>167311.23357142857</v>
          </cell>
          <cell r="G315">
            <v>63119.520000000004</v>
          </cell>
          <cell r="H315">
            <v>0</v>
          </cell>
          <cell r="I315">
            <v>498735.7040999615</v>
          </cell>
          <cell r="J315">
            <v>31919085.062397536</v>
          </cell>
        </row>
        <row r="316">
          <cell r="C316" t="str">
            <v xml:space="preserve">§¾p ®Êt nÒn ®­êng </v>
          </cell>
          <cell r="D316" t="str">
            <v>m3</v>
          </cell>
          <cell r="E316">
            <v>2145</v>
          </cell>
          <cell r="F316">
            <v>5714.2857142857138</v>
          </cell>
          <cell r="G316">
            <v>6287.7246742857133</v>
          </cell>
          <cell r="H316">
            <v>16215.547368</v>
          </cell>
          <cell r="I316">
            <v>60797.097711059716</v>
          </cell>
          <cell r="J316">
            <v>130409774.59022309</v>
          </cell>
        </row>
        <row r="317">
          <cell r="C317" t="str">
            <v>Mãng cÊp phèi ®¸ d¨m lo¹i 1</v>
          </cell>
          <cell r="D317" t="str">
            <v>m3</v>
          </cell>
          <cell r="E317">
            <v>198</v>
          </cell>
          <cell r="F317">
            <v>211603.89028571427</v>
          </cell>
          <cell r="G317">
            <v>675.13600000000008</v>
          </cell>
          <cell r="H317">
            <v>7602.8820839999989</v>
          </cell>
          <cell r="I317">
            <v>256047.42392078004</v>
          </cell>
          <cell r="J317">
            <v>50697389.936314449</v>
          </cell>
        </row>
        <row r="318">
          <cell r="C318" t="str">
            <v>cÇu nghiªng km407+682.2</v>
          </cell>
          <cell r="J318">
            <v>2531392571.695261</v>
          </cell>
        </row>
        <row r="319">
          <cell r="C319" t="str">
            <v>1. DÇm BTCT D¦L L=24m</v>
          </cell>
          <cell r="J319">
            <v>528800000</v>
          </cell>
        </row>
        <row r="320">
          <cell r="C320" t="str">
            <v>DÇm BTCT D¦L L=24m</v>
          </cell>
          <cell r="D320" t="str">
            <v>DÇm</v>
          </cell>
          <cell r="E320">
            <v>4</v>
          </cell>
          <cell r="F320" t="e">
            <v>#N/A</v>
          </cell>
          <cell r="G320" t="e">
            <v>#N/A</v>
          </cell>
          <cell r="H320" t="e">
            <v>#N/A</v>
          </cell>
          <cell r="I320">
            <v>100000000</v>
          </cell>
          <cell r="J320">
            <v>400000000</v>
          </cell>
        </row>
        <row r="321">
          <cell r="C321" t="str">
            <v>Lao l¾p dÇm BTCT D¦L L=24m</v>
          </cell>
          <cell r="D321" t="str">
            <v>DÇm</v>
          </cell>
          <cell r="E321">
            <v>4</v>
          </cell>
          <cell r="F321" t="e">
            <v>#N/A</v>
          </cell>
          <cell r="G321" t="e">
            <v>#N/A</v>
          </cell>
          <cell r="H321" t="e">
            <v>#N/A</v>
          </cell>
          <cell r="I321">
            <v>28000000</v>
          </cell>
          <cell r="J321">
            <v>112000000</v>
          </cell>
        </row>
        <row r="322">
          <cell r="C322" t="str">
            <v>Mua vµ l¾p ®Æt gèi cÇu b»ng cao su</v>
          </cell>
          <cell r="D322" t="str">
            <v>Gèi</v>
          </cell>
          <cell r="E322">
            <v>8</v>
          </cell>
          <cell r="F322">
            <v>1581785.4</v>
          </cell>
          <cell r="G322">
            <v>30683.100000000002</v>
          </cell>
          <cell r="H322">
            <v>0</v>
          </cell>
          <cell r="I322">
            <v>2100000</v>
          </cell>
          <cell r="J322">
            <v>16800000</v>
          </cell>
        </row>
        <row r="323">
          <cell r="C323" t="str">
            <v>2. Líp phñ mÆt cÇu</v>
          </cell>
          <cell r="I323">
            <v>0</v>
          </cell>
          <cell r="J323">
            <v>43209530.30685392</v>
          </cell>
        </row>
        <row r="324">
          <cell r="C324" t="str">
            <v>Bª t«ng t¹o dèc M300</v>
          </cell>
          <cell r="D324" t="str">
            <v>m3</v>
          </cell>
          <cell r="E324">
            <v>19.2</v>
          </cell>
          <cell r="F324">
            <v>574369.22931885719</v>
          </cell>
          <cell r="G324">
            <v>40910.799999999996</v>
          </cell>
          <cell r="H324">
            <v>12642.59325</v>
          </cell>
          <cell r="I324">
            <v>983321.19550532626</v>
          </cell>
          <cell r="J324">
            <v>18879766.953702264</v>
          </cell>
        </row>
        <row r="325">
          <cell r="C325" t="str">
            <v>BTN h¹t mÞn dµy 5cm</v>
          </cell>
          <cell r="D325" t="str">
            <v>m2</v>
          </cell>
          <cell r="E325">
            <v>192</v>
          </cell>
          <cell r="F325">
            <v>42468.434871299731</v>
          </cell>
          <cell r="G325">
            <v>329.74254000000002</v>
          </cell>
          <cell r="H325">
            <v>2021.9958464000001</v>
          </cell>
          <cell r="I325">
            <v>57176.14270663201</v>
          </cell>
          <cell r="J325">
            <v>10977819.399673346</v>
          </cell>
        </row>
        <row r="326">
          <cell r="C326" t="str">
            <v>Cèt thÐp c¸c lo¹i</v>
          </cell>
          <cell r="D326" t="str">
            <v>TÊn</v>
          </cell>
          <cell r="E326">
            <v>1.92</v>
          </cell>
          <cell r="F326">
            <v>4911215.3371428577</v>
          </cell>
          <cell r="G326">
            <v>159406.01</v>
          </cell>
          <cell r="H326">
            <v>99583.053999999989</v>
          </cell>
          <cell r="I326">
            <v>6954137.4757699519</v>
          </cell>
          <cell r="J326">
            <v>13351943.953478307</v>
          </cell>
        </row>
        <row r="327">
          <cell r="C327" t="str">
            <v>3. Lan can tay vÞn b»ng BTCT</v>
          </cell>
          <cell r="D327" t="str">
            <v>md</v>
          </cell>
          <cell r="E327">
            <v>70.28</v>
          </cell>
          <cell r="I327">
            <v>450000</v>
          </cell>
          <cell r="J327">
            <v>31626000</v>
          </cell>
        </row>
        <row r="328">
          <cell r="C328" t="str">
            <v>4. B¶n dÉn KT(300x220x20)cm</v>
          </cell>
          <cell r="D328" t="str">
            <v>b¶n</v>
          </cell>
          <cell r="E328">
            <v>8</v>
          </cell>
          <cell r="I328">
            <v>2200000</v>
          </cell>
          <cell r="J328">
            <v>17600000</v>
          </cell>
        </row>
        <row r="329">
          <cell r="C329" t="str">
            <v>5. Khe co d·n cao su</v>
          </cell>
          <cell r="D329" t="str">
            <v>md</v>
          </cell>
          <cell r="E329">
            <v>16</v>
          </cell>
          <cell r="I329">
            <v>2500000</v>
          </cell>
          <cell r="J329">
            <v>40000000</v>
          </cell>
        </row>
        <row r="330">
          <cell r="C330" t="str">
            <v>6. T­êng hé lan mÒm</v>
          </cell>
          <cell r="D330" t="str">
            <v>md</v>
          </cell>
          <cell r="E330">
            <v>40</v>
          </cell>
          <cell r="I330">
            <v>450000</v>
          </cell>
          <cell r="J330">
            <v>18000000</v>
          </cell>
        </row>
        <row r="331">
          <cell r="C331" t="str">
            <v>7. Mè cÇu</v>
          </cell>
          <cell r="I331">
            <v>0</v>
          </cell>
          <cell r="J331">
            <v>998590960.21869349</v>
          </cell>
        </row>
        <row r="332">
          <cell r="C332" t="str">
            <v>Bª t«ng M300</v>
          </cell>
          <cell r="D332" t="str">
            <v>m3</v>
          </cell>
          <cell r="E332">
            <v>315.36</v>
          </cell>
          <cell r="F332">
            <v>563323.6672165714</v>
          </cell>
          <cell r="G332">
            <v>83931.68</v>
          </cell>
          <cell r="H332">
            <v>50524.219980000002</v>
          </cell>
          <cell r="I332">
            <v>1211661.7359944407</v>
          </cell>
          <cell r="J332">
            <v>382109645.06320685</v>
          </cell>
        </row>
        <row r="333">
          <cell r="C333" t="str">
            <v>Bª t«ng M250</v>
          </cell>
          <cell r="D333" t="str">
            <v>m3</v>
          </cell>
          <cell r="E333">
            <v>58.78</v>
          </cell>
          <cell r="F333">
            <v>467896.36724971433</v>
          </cell>
          <cell r="G333">
            <v>44651.040000000001</v>
          </cell>
          <cell r="H333">
            <v>50524.219980000002</v>
          </cell>
          <cell r="I333">
            <v>913830.47055423819</v>
          </cell>
          <cell r="J333">
            <v>53714955.059178121</v>
          </cell>
        </row>
        <row r="334">
          <cell r="C334" t="str">
            <v>Bª t«ng lãt mãng M100 ®¸ 4x6</v>
          </cell>
          <cell r="D334" t="str">
            <v>m3</v>
          </cell>
          <cell r="E334">
            <v>7.2</v>
          </cell>
          <cell r="F334">
            <v>261846.0050055357</v>
          </cell>
          <cell r="G334">
            <v>22898.699999999997</v>
          </cell>
          <cell r="H334">
            <v>12040.565000000001</v>
          </cell>
          <cell r="I334">
            <v>476409.41943829454</v>
          </cell>
          <cell r="J334">
            <v>3430147.8199557206</v>
          </cell>
        </row>
        <row r="335">
          <cell r="C335" t="str">
            <v>Cèt thÐp c¸c lo¹i</v>
          </cell>
          <cell r="D335" t="str">
            <v>TÊn</v>
          </cell>
          <cell r="E335">
            <v>26.189</v>
          </cell>
          <cell r="F335">
            <v>4932735.3371428577</v>
          </cell>
          <cell r="G335">
            <v>179831.68000000002</v>
          </cell>
          <cell r="H335">
            <v>210581.53</v>
          </cell>
          <cell r="I335">
            <v>7224454.8297665929</v>
          </cell>
          <cell r="J335">
            <v>189201247.53675729</v>
          </cell>
        </row>
        <row r="336">
          <cell r="C336" t="str">
            <v>§¸ héc x©y tø nãn M100</v>
          </cell>
          <cell r="D336" t="str">
            <v>m3</v>
          </cell>
          <cell r="E336">
            <v>71.44</v>
          </cell>
          <cell r="F336">
            <v>278810.8254982286</v>
          </cell>
          <cell r="G336">
            <v>35358.619999999995</v>
          </cell>
          <cell r="H336">
            <v>0</v>
          </cell>
          <cell r="I336">
            <v>488783.70716064883</v>
          </cell>
          <cell r="J336">
            <v>34918708.039556749</v>
          </cell>
        </row>
        <row r="337">
          <cell r="C337" t="str">
            <v>§¸ héc x©y taluy v÷a M100</v>
          </cell>
          <cell r="D337" t="str">
            <v>m3</v>
          </cell>
          <cell r="E337">
            <v>80</v>
          </cell>
          <cell r="F337">
            <v>248531.96105274287</v>
          </cell>
          <cell r="G337">
            <v>31998.09</v>
          </cell>
          <cell r="H337">
            <v>0</v>
          </cell>
          <cell r="I337">
            <v>437566.59880956577</v>
          </cell>
          <cell r="J337">
            <v>35005327.904765263</v>
          </cell>
        </row>
        <row r="338">
          <cell r="C338" t="str">
            <v>§¸ héc x©y mãng, ch©n khay M100</v>
          </cell>
          <cell r="D338" t="str">
            <v>m3</v>
          </cell>
          <cell r="E338">
            <v>61.79</v>
          </cell>
          <cell r="F338">
            <v>248531.96105274287</v>
          </cell>
          <cell r="G338">
            <v>27907.01</v>
          </cell>
          <cell r="H338">
            <v>0</v>
          </cell>
          <cell r="I338">
            <v>421653.28258626495</v>
          </cell>
          <cell r="J338">
            <v>26053956.331005313</v>
          </cell>
        </row>
        <row r="339">
          <cell r="C339" t="str">
            <v xml:space="preserve">D¨m s¹n ®Öm </v>
          </cell>
          <cell r="D339" t="str">
            <v>m3</v>
          </cell>
          <cell r="E339">
            <v>64.69</v>
          </cell>
          <cell r="F339">
            <v>135855.41509523807</v>
          </cell>
          <cell r="G339">
            <v>30115.26</v>
          </cell>
          <cell r="H339">
            <v>0</v>
          </cell>
          <cell r="I339">
            <v>288292.40124649595</v>
          </cell>
          <cell r="J339">
            <v>18649635.436635822</v>
          </cell>
        </row>
        <row r="340">
          <cell r="C340" t="str">
            <v xml:space="preserve">§µo mãng ®Êt cÊp 3 </v>
          </cell>
          <cell r="D340" t="str">
            <v>m3</v>
          </cell>
          <cell r="E340">
            <v>3357.19</v>
          </cell>
          <cell r="F340">
            <v>0</v>
          </cell>
          <cell r="G340">
            <v>5890.0582800000002</v>
          </cell>
          <cell r="H340">
            <v>2404.6233119999997</v>
          </cell>
          <cell r="I340">
            <v>26458.435658106639</v>
          </cell>
          <cell r="J340">
            <v>88825995.607039034</v>
          </cell>
        </row>
        <row r="341">
          <cell r="C341" t="str">
            <v>§¾p ®Êt cÊp 3</v>
          </cell>
          <cell r="D341" t="str">
            <v>m3</v>
          </cell>
          <cell r="E341">
            <v>2424.2800000000002</v>
          </cell>
          <cell r="F341">
            <v>0</v>
          </cell>
          <cell r="G341">
            <v>9298.26</v>
          </cell>
          <cell r="H341">
            <v>0</v>
          </cell>
          <cell r="I341">
            <v>36167.992732107356</v>
          </cell>
          <cell r="J341">
            <v>87681341.420593232</v>
          </cell>
        </row>
        <row r="342">
          <cell r="C342" t="str">
            <v>Thi c«ng mè</v>
          </cell>
          <cell r="D342" t="str">
            <v>TB</v>
          </cell>
          <cell r="J342">
            <v>79000000</v>
          </cell>
        </row>
        <row r="343">
          <cell r="C343" t="str">
            <v xml:space="preserve">8. Cäc BTCT (35x35)cm </v>
          </cell>
          <cell r="D343" t="str">
            <v>md</v>
          </cell>
          <cell r="E343">
            <v>704</v>
          </cell>
          <cell r="I343">
            <v>400000</v>
          </cell>
          <cell r="J343">
            <v>281600000</v>
          </cell>
        </row>
        <row r="344">
          <cell r="C344" t="str">
            <v>9. H¹ng môc kh¸c</v>
          </cell>
          <cell r="D344" t="str">
            <v>TB</v>
          </cell>
          <cell r="I344">
            <v>0</v>
          </cell>
          <cell r="J344">
            <v>56000000</v>
          </cell>
        </row>
        <row r="345">
          <cell r="C345" t="str">
            <v>§¾p ®Êt ®ª quai</v>
          </cell>
          <cell r="D345" t="str">
            <v>m3</v>
          </cell>
          <cell r="E345">
            <v>145</v>
          </cell>
          <cell r="F345">
            <v>0</v>
          </cell>
          <cell r="G345">
            <v>29528.04</v>
          </cell>
          <cell r="H345">
            <v>0</v>
          </cell>
          <cell r="I345">
            <v>137828.35964320746</v>
          </cell>
          <cell r="J345">
            <v>19985112.148265082</v>
          </cell>
        </row>
        <row r="346">
          <cell r="C346" t="str">
            <v>M¸y b¬m n­íc</v>
          </cell>
          <cell r="D346" t="str">
            <v>Ca</v>
          </cell>
          <cell r="E346">
            <v>52</v>
          </cell>
          <cell r="F346">
            <v>0</v>
          </cell>
          <cell r="G346">
            <v>0</v>
          </cell>
          <cell r="H346">
            <v>466499</v>
          </cell>
          <cell r="I346">
            <v>625657.55711489427</v>
          </cell>
          <cell r="J346">
            <v>32534192.969974503</v>
          </cell>
        </row>
        <row r="347">
          <cell r="C347" t="str">
            <v>Mua vµ l¾p ®Æt biÓn b¸o ®­êng bé</v>
          </cell>
          <cell r="D347" t="str">
            <v>Bé</v>
          </cell>
          <cell r="E347">
            <v>4</v>
          </cell>
          <cell r="F347">
            <v>594310.03418620001</v>
          </cell>
          <cell r="G347">
            <v>9170.9856</v>
          </cell>
          <cell r="H347">
            <v>2246.2963200000004</v>
          </cell>
          <cell r="I347">
            <v>860000</v>
          </cell>
          <cell r="J347">
            <v>3440000</v>
          </cell>
        </row>
        <row r="348">
          <cell r="C348" t="str">
            <v>10. Ph¸ dì cÇu cò</v>
          </cell>
          <cell r="J348">
            <v>42648581.675656386</v>
          </cell>
        </row>
        <row r="349">
          <cell r="C349" t="str">
            <v>§Ëp bá bª t«ng cÇu cò</v>
          </cell>
          <cell r="D349" t="str">
            <v>m3</v>
          </cell>
          <cell r="E349">
            <v>47.85</v>
          </cell>
          <cell r="F349">
            <v>0</v>
          </cell>
          <cell r="G349">
            <v>68671.7</v>
          </cell>
          <cell r="H349">
            <v>0</v>
          </cell>
          <cell r="I349">
            <v>267116.37946255063</v>
          </cell>
          <cell r="J349">
            <v>12781518.757283049</v>
          </cell>
        </row>
        <row r="350">
          <cell r="C350" t="str">
            <v>§Ëp bá ®¸ héc x©y cò</v>
          </cell>
          <cell r="D350" t="str">
            <v>m3</v>
          </cell>
          <cell r="E350">
            <v>240.83</v>
          </cell>
          <cell r="F350">
            <v>0</v>
          </cell>
          <cell r="G350">
            <v>22208.720000000001</v>
          </cell>
          <cell r="H350">
            <v>0</v>
          </cell>
          <cell r="I350">
            <v>86386.573783633401</v>
          </cell>
          <cell r="J350">
            <v>20804478.564312432</v>
          </cell>
        </row>
        <row r="351">
          <cell r="C351" t="str">
            <v>Th¸o dì thÐp cÇu cò</v>
          </cell>
          <cell r="D351" t="str">
            <v>TÊn</v>
          </cell>
          <cell r="E351">
            <v>4.71</v>
          </cell>
          <cell r="F351">
            <v>215999.99999999997</v>
          </cell>
          <cell r="G351">
            <v>218652</v>
          </cell>
          <cell r="H351">
            <v>543277.45000000007</v>
          </cell>
          <cell r="I351">
            <v>1924115.5741105948</v>
          </cell>
          <cell r="J351">
            <v>9062584.3540609013</v>
          </cell>
        </row>
        <row r="352">
          <cell r="C352" t="str">
            <v>11. TuyÕn tr¸nh</v>
          </cell>
          <cell r="I352">
            <v>0</v>
          </cell>
          <cell r="J352">
            <v>473317499.49405706</v>
          </cell>
        </row>
        <row r="353">
          <cell r="C353" t="str">
            <v>DÇm I500 lµm cÇu t¹m</v>
          </cell>
          <cell r="D353" t="str">
            <v>TÊn</v>
          </cell>
          <cell r="E353">
            <v>15.071999999999999</v>
          </cell>
          <cell r="F353">
            <v>999886.30761904758</v>
          </cell>
          <cell r="G353">
            <v>346912.49600000004</v>
          </cell>
          <cell r="H353">
            <v>446151.53</v>
          </cell>
          <cell r="I353">
            <v>3623924.8854130441</v>
          </cell>
          <cell r="J353">
            <v>54619795.872945398</v>
          </cell>
        </row>
        <row r="354">
          <cell r="C354" t="str">
            <v>L¾p dùng vµ th¸o dì cÇu t¹m</v>
          </cell>
          <cell r="D354" t="str">
            <v>TÊn</v>
          </cell>
          <cell r="E354">
            <v>15.071999999999999</v>
          </cell>
          <cell r="F354">
            <v>278999.99999999994</v>
          </cell>
          <cell r="G354">
            <v>218652</v>
          </cell>
          <cell r="H354">
            <v>543277.45000000007</v>
          </cell>
          <cell r="I354">
            <v>2200391.9957527202</v>
          </cell>
          <cell r="J354">
            <v>33164308.159984995</v>
          </cell>
        </row>
        <row r="355">
          <cell r="C355" t="str">
            <v>L¾p ®Æt vµ th¸o dì rä ®¸</v>
          </cell>
          <cell r="D355" t="str">
            <v>Rä</v>
          </cell>
          <cell r="E355">
            <v>210</v>
          </cell>
          <cell r="F355">
            <v>167311.23357142857</v>
          </cell>
          <cell r="G355">
            <v>63119.520000000004</v>
          </cell>
          <cell r="H355">
            <v>0</v>
          </cell>
          <cell r="I355">
            <v>498735.7040999615</v>
          </cell>
          <cell r="J355">
            <v>104734497.86099191</v>
          </cell>
        </row>
        <row r="356">
          <cell r="C356" t="str">
            <v xml:space="preserve">§¾p ®Êt nÒn ®­êng </v>
          </cell>
          <cell r="D356" t="str">
            <v>m3</v>
          </cell>
          <cell r="E356">
            <v>3750</v>
          </cell>
          <cell r="F356">
            <v>5714.2857142857138</v>
          </cell>
          <cell r="G356">
            <v>6287.7246742857133</v>
          </cell>
          <cell r="H356">
            <v>16215.547368</v>
          </cell>
          <cell r="I356">
            <v>60797.097711059716</v>
          </cell>
          <cell r="J356">
            <v>227989116.41647393</v>
          </cell>
        </row>
        <row r="357">
          <cell r="C357" t="str">
            <v>Mãng cÊp phèi ®¸ d¨m lo¹i 1</v>
          </cell>
          <cell r="D357" t="str">
            <v>m3</v>
          </cell>
          <cell r="E357">
            <v>206.25</v>
          </cell>
          <cell r="F357">
            <v>211603.89028571427</v>
          </cell>
          <cell r="G357">
            <v>675.13600000000008</v>
          </cell>
          <cell r="H357">
            <v>7602.8820839999989</v>
          </cell>
          <cell r="I357">
            <v>256047.42392078004</v>
          </cell>
          <cell r="J357">
            <v>52809781.183660887</v>
          </cell>
        </row>
        <row r="358">
          <cell r="C358" t="str">
            <v>cÇu s¾t km408+395.13</v>
          </cell>
          <cell r="J358">
            <v>2211272101.7826304</v>
          </cell>
        </row>
        <row r="359">
          <cell r="C359" t="str">
            <v>1. DÇm BTCT D¦L L=24m</v>
          </cell>
          <cell r="J359">
            <v>528800000</v>
          </cell>
        </row>
        <row r="360">
          <cell r="C360" t="str">
            <v>DÇm BTCT D¦L L=24m</v>
          </cell>
          <cell r="D360" t="str">
            <v>DÇm</v>
          </cell>
          <cell r="E360">
            <v>4</v>
          </cell>
          <cell r="F360" t="e">
            <v>#N/A</v>
          </cell>
          <cell r="G360" t="e">
            <v>#N/A</v>
          </cell>
          <cell r="H360" t="e">
            <v>#N/A</v>
          </cell>
          <cell r="I360">
            <v>100000000</v>
          </cell>
          <cell r="J360">
            <v>400000000</v>
          </cell>
        </row>
        <row r="361">
          <cell r="C361" t="str">
            <v>Lao l¾p dÇm BTCT D¦L L=24m</v>
          </cell>
          <cell r="D361" t="str">
            <v>DÇm</v>
          </cell>
          <cell r="E361">
            <v>4</v>
          </cell>
          <cell r="F361" t="e">
            <v>#N/A</v>
          </cell>
          <cell r="G361" t="e">
            <v>#N/A</v>
          </cell>
          <cell r="H361" t="e">
            <v>#N/A</v>
          </cell>
          <cell r="I361">
            <v>28000000</v>
          </cell>
          <cell r="J361">
            <v>112000000</v>
          </cell>
        </row>
        <row r="362">
          <cell r="C362" t="str">
            <v>Mua vµ l¾p ®Æt gèi cÇu b»ng cao su</v>
          </cell>
          <cell r="D362" t="str">
            <v>Gèi</v>
          </cell>
          <cell r="E362">
            <v>8</v>
          </cell>
          <cell r="F362">
            <v>1581785.4</v>
          </cell>
          <cell r="G362">
            <v>30683.100000000002</v>
          </cell>
          <cell r="H362">
            <v>0</v>
          </cell>
          <cell r="I362">
            <v>2100000</v>
          </cell>
          <cell r="J362">
            <v>16800000</v>
          </cell>
        </row>
        <row r="363">
          <cell r="C363" t="str">
            <v>2. Líp phñ mÆt cÇu</v>
          </cell>
          <cell r="I363">
            <v>0</v>
          </cell>
          <cell r="J363">
            <v>43209530.30685392</v>
          </cell>
        </row>
        <row r="364">
          <cell r="C364" t="str">
            <v>Bª t«ng t¹o dèc M300</v>
          </cell>
          <cell r="D364" t="str">
            <v>m3</v>
          </cell>
          <cell r="E364">
            <v>19.2</v>
          </cell>
          <cell r="F364">
            <v>574369.22931885719</v>
          </cell>
          <cell r="G364">
            <v>40910.799999999996</v>
          </cell>
          <cell r="H364">
            <v>12642.59325</v>
          </cell>
          <cell r="I364">
            <v>983321.19550532626</v>
          </cell>
          <cell r="J364">
            <v>18879766.953702264</v>
          </cell>
        </row>
        <row r="365">
          <cell r="C365" t="str">
            <v>BTN h¹t mÞn dµy 5cm</v>
          </cell>
          <cell r="D365" t="str">
            <v>m2</v>
          </cell>
          <cell r="E365">
            <v>192</v>
          </cell>
          <cell r="F365">
            <v>42468.434871299731</v>
          </cell>
          <cell r="G365">
            <v>329.74254000000002</v>
          </cell>
          <cell r="H365">
            <v>2021.9958464000001</v>
          </cell>
          <cell r="I365">
            <v>57176.14270663201</v>
          </cell>
          <cell r="J365">
            <v>10977819.399673346</v>
          </cell>
        </row>
        <row r="366">
          <cell r="C366" t="str">
            <v>Cèt thÐp c¸c lo¹i</v>
          </cell>
          <cell r="D366" t="str">
            <v>TÊn</v>
          </cell>
          <cell r="E366">
            <v>1.92</v>
          </cell>
          <cell r="F366">
            <v>4911215.3371428577</v>
          </cell>
          <cell r="G366">
            <v>159406.01</v>
          </cell>
          <cell r="H366">
            <v>99583.053999999989</v>
          </cell>
          <cell r="I366">
            <v>6954137.4757699519</v>
          </cell>
          <cell r="J366">
            <v>13351943.953478307</v>
          </cell>
        </row>
        <row r="367">
          <cell r="C367" t="str">
            <v>3. Lan can tay vÞn b»ng BTCT</v>
          </cell>
          <cell r="D367" t="str">
            <v>md</v>
          </cell>
          <cell r="E367">
            <v>67.08</v>
          </cell>
          <cell r="I367">
            <v>450000</v>
          </cell>
          <cell r="J367">
            <v>30186000</v>
          </cell>
        </row>
        <row r="368">
          <cell r="C368" t="str">
            <v>4. B¶n dÉn KT(300x220x20)cm</v>
          </cell>
          <cell r="D368" t="str">
            <v>b¶n</v>
          </cell>
          <cell r="E368">
            <v>8</v>
          </cell>
          <cell r="I368">
            <v>2200000</v>
          </cell>
          <cell r="J368">
            <v>17600000</v>
          </cell>
        </row>
        <row r="369">
          <cell r="C369" t="str">
            <v>5. Khe co d·n cao su</v>
          </cell>
          <cell r="D369" t="str">
            <v>md</v>
          </cell>
          <cell r="E369">
            <v>16</v>
          </cell>
          <cell r="I369">
            <v>2500000</v>
          </cell>
          <cell r="J369">
            <v>40000000</v>
          </cell>
        </row>
        <row r="370">
          <cell r="C370" t="str">
            <v>6. T­êng hé lan mÒm</v>
          </cell>
          <cell r="D370" t="str">
            <v>md</v>
          </cell>
          <cell r="E370">
            <v>40</v>
          </cell>
          <cell r="I370">
            <v>450000</v>
          </cell>
          <cell r="J370">
            <v>18000000</v>
          </cell>
        </row>
        <row r="371">
          <cell r="C371" t="str">
            <v>7. Mè cÇu</v>
          </cell>
          <cell r="I371">
            <v>0</v>
          </cell>
          <cell r="J371">
            <v>755522391.79937518</v>
          </cell>
        </row>
        <row r="372">
          <cell r="C372" t="str">
            <v>Bª t«ng M300</v>
          </cell>
          <cell r="D372" t="str">
            <v>m3</v>
          </cell>
          <cell r="E372">
            <v>228.56</v>
          </cell>
          <cell r="F372">
            <v>563323.6672165714</v>
          </cell>
          <cell r="G372">
            <v>83931.68</v>
          </cell>
          <cell r="H372">
            <v>50524.219980000002</v>
          </cell>
          <cell r="I372">
            <v>1211661.7359944407</v>
          </cell>
          <cell r="J372">
            <v>276937406.37888938</v>
          </cell>
        </row>
        <row r="373">
          <cell r="C373" t="str">
            <v>Bª t«ng M250</v>
          </cell>
          <cell r="D373" t="str">
            <v>m3</v>
          </cell>
          <cell r="E373">
            <v>52.61</v>
          </cell>
          <cell r="F373">
            <v>467896.36724971433</v>
          </cell>
          <cell r="G373">
            <v>44651.040000000001</v>
          </cell>
          <cell r="H373">
            <v>50524.219980000002</v>
          </cell>
          <cell r="I373">
            <v>913830.47055423819</v>
          </cell>
          <cell r="J373">
            <v>48076621.05585847</v>
          </cell>
        </row>
        <row r="374">
          <cell r="C374" t="str">
            <v>Bª t«ng lãt mãng M100 ®¸ 4x6</v>
          </cell>
          <cell r="D374" t="str">
            <v>m3</v>
          </cell>
          <cell r="E374">
            <v>7.2</v>
          </cell>
          <cell r="F374">
            <v>261846.0050055357</v>
          </cell>
          <cell r="G374">
            <v>22898.699999999997</v>
          </cell>
          <cell r="H374">
            <v>12040.565000000001</v>
          </cell>
          <cell r="I374">
            <v>476409.41943829454</v>
          </cell>
          <cell r="J374">
            <v>3430147.8199557206</v>
          </cell>
        </row>
        <row r="375">
          <cell r="C375" t="str">
            <v>Cèt thÐp c¸c lo¹i</v>
          </cell>
          <cell r="D375" t="str">
            <v>TÊn</v>
          </cell>
          <cell r="E375">
            <v>19.681999999999999</v>
          </cell>
          <cell r="F375">
            <v>4932735.3371428577</v>
          </cell>
          <cell r="G375">
            <v>179831.68000000002</v>
          </cell>
          <cell r="H375">
            <v>210581.53</v>
          </cell>
          <cell r="I375">
            <v>7224454.8297665929</v>
          </cell>
          <cell r="J375">
            <v>142191719.95946607</v>
          </cell>
        </row>
        <row r="376">
          <cell r="C376" t="str">
            <v>§¸ héc x©y tø nãn M100</v>
          </cell>
          <cell r="D376" t="str">
            <v>m3</v>
          </cell>
          <cell r="E376">
            <v>61.23</v>
          </cell>
          <cell r="F376">
            <v>278810.8254982286</v>
          </cell>
          <cell r="G376">
            <v>35358.619999999995</v>
          </cell>
          <cell r="H376">
            <v>0</v>
          </cell>
          <cell r="I376">
            <v>488783.70716064883</v>
          </cell>
          <cell r="J376">
            <v>29928226.389446527</v>
          </cell>
        </row>
        <row r="377">
          <cell r="C377" t="str">
            <v>§¸ héc x©y taluy v÷a M100</v>
          </cell>
          <cell r="D377" t="str">
            <v>m3</v>
          </cell>
          <cell r="E377">
            <v>80</v>
          </cell>
          <cell r="F377">
            <v>248531.96105274287</v>
          </cell>
          <cell r="G377">
            <v>31998.09</v>
          </cell>
          <cell r="H377">
            <v>0</v>
          </cell>
          <cell r="I377">
            <v>437566.59880956577</v>
          </cell>
          <cell r="J377">
            <v>35005327.904765263</v>
          </cell>
        </row>
        <row r="378">
          <cell r="C378" t="str">
            <v>§¸ héc x©y mãng, ch©n khay M100</v>
          </cell>
          <cell r="D378" t="str">
            <v>m3</v>
          </cell>
          <cell r="E378">
            <v>56.14</v>
          </cell>
          <cell r="F378">
            <v>248531.96105274287</v>
          </cell>
          <cell r="G378">
            <v>27907.01</v>
          </cell>
          <cell r="H378">
            <v>0</v>
          </cell>
          <cell r="I378">
            <v>421653.28258626495</v>
          </cell>
          <cell r="J378">
            <v>23671615.284392916</v>
          </cell>
        </row>
        <row r="379">
          <cell r="C379" t="str">
            <v xml:space="preserve">D¨m s¹n ®Öm </v>
          </cell>
          <cell r="D379" t="str">
            <v>m3</v>
          </cell>
          <cell r="E379">
            <v>60.23</v>
          </cell>
          <cell r="F379">
            <v>135855.41509523807</v>
          </cell>
          <cell r="G379">
            <v>30115.26</v>
          </cell>
          <cell r="H379">
            <v>0</v>
          </cell>
          <cell r="I379">
            <v>288292.40124649595</v>
          </cell>
          <cell r="J379">
            <v>17363851.32707645</v>
          </cell>
        </row>
        <row r="380">
          <cell r="C380" t="str">
            <v xml:space="preserve">§µo mãng ®Êt cÊp 3 </v>
          </cell>
          <cell r="D380" t="str">
            <v>m3</v>
          </cell>
          <cell r="E380">
            <v>2006.32</v>
          </cell>
          <cell r="F380">
            <v>0</v>
          </cell>
          <cell r="G380">
            <v>5890.0582800000002</v>
          </cell>
          <cell r="H380">
            <v>2404.6233119999997</v>
          </cell>
          <cell r="I380">
            <v>26458.435658106639</v>
          </cell>
          <cell r="J380">
            <v>53084088.629572511</v>
          </cell>
        </row>
        <row r="381">
          <cell r="C381" t="str">
            <v>§¾p ®Êt cÊp 3</v>
          </cell>
          <cell r="D381" t="str">
            <v>m3</v>
          </cell>
          <cell r="E381">
            <v>1847.86</v>
          </cell>
          <cell r="F381">
            <v>0</v>
          </cell>
          <cell r="G381">
            <v>9298.26</v>
          </cell>
          <cell r="H381">
            <v>0</v>
          </cell>
          <cell r="I381">
            <v>36167.992732107356</v>
          </cell>
          <cell r="J381">
            <v>66833387.049951896</v>
          </cell>
        </row>
        <row r="382">
          <cell r="C382" t="str">
            <v>Thi c«ng mè</v>
          </cell>
          <cell r="D382" t="str">
            <v>TB</v>
          </cell>
          <cell r="J382">
            <v>59000000</v>
          </cell>
        </row>
        <row r="383">
          <cell r="C383" t="str">
            <v xml:space="preserve">8. Cäc BTCT (35x35)cm </v>
          </cell>
          <cell r="D383" t="str">
            <v>md</v>
          </cell>
          <cell r="E383">
            <v>704</v>
          </cell>
          <cell r="I383">
            <v>400000</v>
          </cell>
          <cell r="J383">
            <v>281600000</v>
          </cell>
        </row>
        <row r="384">
          <cell r="C384" t="str">
            <v>9. H¹ng môc kh¸c</v>
          </cell>
          <cell r="D384" t="str">
            <v>TB</v>
          </cell>
          <cell r="I384">
            <v>0</v>
          </cell>
          <cell r="J384">
            <v>43000000</v>
          </cell>
        </row>
        <row r="385">
          <cell r="C385" t="str">
            <v>§¾p ®Êt ®ª quai</v>
          </cell>
          <cell r="D385" t="str">
            <v>m3</v>
          </cell>
          <cell r="E385">
            <v>150</v>
          </cell>
          <cell r="F385">
            <v>0</v>
          </cell>
          <cell r="G385">
            <v>29528.04</v>
          </cell>
          <cell r="H385">
            <v>0</v>
          </cell>
          <cell r="I385">
            <v>137828.35964320746</v>
          </cell>
          <cell r="J385">
            <v>20674253.94648112</v>
          </cell>
        </row>
        <row r="386">
          <cell r="C386" t="str">
            <v>M¸y b¬m n­íc</v>
          </cell>
          <cell r="D386" t="str">
            <v>Ca</v>
          </cell>
          <cell r="E386">
            <v>30</v>
          </cell>
          <cell r="F386">
            <v>0</v>
          </cell>
          <cell r="G386">
            <v>0</v>
          </cell>
          <cell r="H386">
            <v>466499</v>
          </cell>
          <cell r="I386">
            <v>625657.55711489427</v>
          </cell>
          <cell r="J386">
            <v>18769726.713446829</v>
          </cell>
        </row>
        <row r="387">
          <cell r="C387" t="str">
            <v>Mua vµ l¾p ®Æt biÓn b¸o ®­êng bé</v>
          </cell>
          <cell r="D387" t="str">
            <v>Bé</v>
          </cell>
          <cell r="E387">
            <v>4</v>
          </cell>
          <cell r="F387">
            <v>594310.03418620001</v>
          </cell>
          <cell r="G387">
            <v>9170.9856</v>
          </cell>
          <cell r="H387">
            <v>2246.2963200000004</v>
          </cell>
          <cell r="I387">
            <v>860000</v>
          </cell>
          <cell r="J387">
            <v>3440000</v>
          </cell>
        </row>
        <row r="388">
          <cell r="C388" t="str">
            <v>10. Ph¸ dì cÇu cò</v>
          </cell>
          <cell r="J388">
            <v>18627330.056326333</v>
          </cell>
        </row>
        <row r="389">
          <cell r="C389" t="str">
            <v>§Ëp bá bª t«ng cÇu cò</v>
          </cell>
          <cell r="D389" t="str">
            <v>m3</v>
          </cell>
          <cell r="E389">
            <v>20.29</v>
          </cell>
          <cell r="F389">
            <v>0</v>
          </cell>
          <cell r="G389">
            <v>68671.7</v>
          </cell>
          <cell r="H389">
            <v>0</v>
          </cell>
          <cell r="I389">
            <v>267116.37946255063</v>
          </cell>
          <cell r="J389">
            <v>5419791.3392951516</v>
          </cell>
        </row>
        <row r="390">
          <cell r="C390" t="str">
            <v>§Ëp bá ®¸ héc x©y cò</v>
          </cell>
          <cell r="D390" t="str">
            <v>m3</v>
          </cell>
          <cell r="E390">
            <v>27</v>
          </cell>
          <cell r="F390">
            <v>0</v>
          </cell>
          <cell r="G390">
            <v>22208.720000000001</v>
          </cell>
          <cell r="H390">
            <v>0</v>
          </cell>
          <cell r="I390">
            <v>86386.573783633401</v>
          </cell>
          <cell r="J390">
            <v>2332437.4921581019</v>
          </cell>
        </row>
        <row r="391">
          <cell r="C391" t="str">
            <v>Th¸o dì thÐp cÇu cò</v>
          </cell>
          <cell r="D391" t="str">
            <v>TÊn</v>
          </cell>
          <cell r="E391">
            <v>5.6519999999999992</v>
          </cell>
          <cell r="F391">
            <v>215999.99999999997</v>
          </cell>
          <cell r="G391">
            <v>218652</v>
          </cell>
          <cell r="H391">
            <v>543277.45000000007</v>
          </cell>
          <cell r="I391">
            <v>1924115.5741105948</v>
          </cell>
          <cell r="J391">
            <v>10875101.224873081</v>
          </cell>
        </row>
        <row r="392">
          <cell r="C392" t="str">
            <v>11. TuyÕn tr¸nh</v>
          </cell>
          <cell r="I392">
            <v>0</v>
          </cell>
          <cell r="J392">
            <v>434726849.62007487</v>
          </cell>
        </row>
        <row r="393">
          <cell r="C393" t="str">
            <v>DÇm I500 lµm cÇu t¹m</v>
          </cell>
          <cell r="D393" t="str">
            <v>TÊn</v>
          </cell>
          <cell r="E393">
            <v>15.071999999999999</v>
          </cell>
          <cell r="F393">
            <v>999886.30761904758</v>
          </cell>
          <cell r="G393">
            <v>346912.49600000004</v>
          </cell>
          <cell r="H393">
            <v>446151.53</v>
          </cell>
          <cell r="I393">
            <v>3623924.8854130441</v>
          </cell>
          <cell r="J393">
            <v>54619795.872945398</v>
          </cell>
        </row>
        <row r="394">
          <cell r="C394" t="str">
            <v>L¾p dùng vµ th¸o dì cÇu t¹m</v>
          </cell>
          <cell r="D394" t="str">
            <v>TÊn</v>
          </cell>
          <cell r="E394">
            <v>15.071999999999999</v>
          </cell>
          <cell r="F394">
            <v>278999.99999999994</v>
          </cell>
          <cell r="G394">
            <v>218652</v>
          </cell>
          <cell r="H394">
            <v>543277.45000000007</v>
          </cell>
          <cell r="I394">
            <v>2200391.9957527202</v>
          </cell>
          <cell r="J394">
            <v>33164308.159984995</v>
          </cell>
        </row>
        <row r="395">
          <cell r="C395" t="str">
            <v>L¾p ®Æt vµ th¸o dì rä ®¸</v>
          </cell>
          <cell r="D395" t="str">
            <v>Rä</v>
          </cell>
          <cell r="E395">
            <v>210</v>
          </cell>
          <cell r="F395">
            <v>167311.23357142857</v>
          </cell>
          <cell r="G395">
            <v>63119.520000000004</v>
          </cell>
          <cell r="H395">
            <v>0</v>
          </cell>
          <cell r="I395">
            <v>498735.7040999615</v>
          </cell>
          <cell r="J395">
            <v>104734497.86099191</v>
          </cell>
        </row>
        <row r="396">
          <cell r="C396" t="str">
            <v xml:space="preserve">§¾p ®Êt nÒn ®­êng </v>
          </cell>
          <cell r="D396" t="str">
            <v>m3</v>
          </cell>
          <cell r="E396">
            <v>3150</v>
          </cell>
          <cell r="F396">
            <v>5714.2857142857138</v>
          </cell>
          <cell r="G396">
            <v>6287.7246742857133</v>
          </cell>
          <cell r="H396">
            <v>16215.547368</v>
          </cell>
          <cell r="I396">
            <v>60797.097711059716</v>
          </cell>
          <cell r="J396">
            <v>191510857.78983811</v>
          </cell>
        </row>
        <row r="397">
          <cell r="C397" t="str">
            <v>Mãng cÊp phèi ®¸ d¨m lo¹i 1</v>
          </cell>
          <cell r="D397" t="str">
            <v>m3</v>
          </cell>
          <cell r="E397">
            <v>198</v>
          </cell>
          <cell r="F397">
            <v>211603.89028571427</v>
          </cell>
          <cell r="G397">
            <v>675.13600000000008</v>
          </cell>
          <cell r="H397">
            <v>7602.8820839999989</v>
          </cell>
          <cell r="I397">
            <v>256047.42392078004</v>
          </cell>
          <cell r="J397">
            <v>50697389.936314449</v>
          </cell>
        </row>
        <row r="398">
          <cell r="C398" t="str">
            <v>cÇu trµn km411+677.98</v>
          </cell>
          <cell r="J398">
            <v>3161853982.2899737</v>
          </cell>
        </row>
        <row r="399">
          <cell r="C399" t="str">
            <v>1. DÇm BTCT D¦L L=33m</v>
          </cell>
          <cell r="J399">
            <v>664800000</v>
          </cell>
        </row>
        <row r="400">
          <cell r="C400" t="str">
            <v>DÇm BTCT D¦L L=33m</v>
          </cell>
          <cell r="D400" t="str">
            <v>DÇm</v>
          </cell>
          <cell r="E400">
            <v>4</v>
          </cell>
          <cell r="F400" t="e">
            <v>#N/A</v>
          </cell>
          <cell r="G400" t="e">
            <v>#N/A</v>
          </cell>
          <cell r="H400" t="e">
            <v>#N/A</v>
          </cell>
          <cell r="I400">
            <v>130000000</v>
          </cell>
          <cell r="J400">
            <v>520000000</v>
          </cell>
        </row>
        <row r="401">
          <cell r="C401" t="str">
            <v>Lao l¾p dÇm BTCT L=33m</v>
          </cell>
          <cell r="D401" t="str">
            <v>DÇm</v>
          </cell>
          <cell r="E401">
            <v>4</v>
          </cell>
          <cell r="F401" t="e">
            <v>#N/A</v>
          </cell>
          <cell r="G401" t="e">
            <v>#N/A</v>
          </cell>
          <cell r="H401" t="e">
            <v>#N/A</v>
          </cell>
          <cell r="I401">
            <v>32000000</v>
          </cell>
          <cell r="J401">
            <v>128000000</v>
          </cell>
        </row>
        <row r="402">
          <cell r="C402" t="str">
            <v>Mua vµ l¾p ®Æt gèi cÇu b»ng cao su</v>
          </cell>
          <cell r="D402" t="str">
            <v>Gèi</v>
          </cell>
          <cell r="E402">
            <v>8</v>
          </cell>
          <cell r="F402">
            <v>1581785.4</v>
          </cell>
          <cell r="G402">
            <v>30683.100000000002</v>
          </cell>
          <cell r="H402">
            <v>0</v>
          </cell>
          <cell r="I402">
            <v>2100000</v>
          </cell>
          <cell r="J402">
            <v>16800000</v>
          </cell>
        </row>
        <row r="403">
          <cell r="C403" t="str">
            <v>2. Líp phñ mÆt cÇu</v>
          </cell>
          <cell r="I403">
            <v>0</v>
          </cell>
          <cell r="J403">
            <v>59413104.171924137</v>
          </cell>
        </row>
        <row r="404">
          <cell r="C404" t="str">
            <v>Bª t«ng t¹o dèc M300</v>
          </cell>
          <cell r="D404" t="str">
            <v>m3</v>
          </cell>
          <cell r="E404">
            <v>26.4</v>
          </cell>
          <cell r="F404">
            <v>574369.22931885719</v>
          </cell>
          <cell r="G404">
            <v>40910.799999999996</v>
          </cell>
          <cell r="H404">
            <v>12642.59325</v>
          </cell>
          <cell r="I404">
            <v>983321.19550532626</v>
          </cell>
          <cell r="J404">
            <v>25959679.561340611</v>
          </cell>
        </row>
        <row r="405">
          <cell r="C405" t="str">
            <v>BTN h¹t mÞn dµy 5cm</v>
          </cell>
          <cell r="D405" t="str">
            <v>m2</v>
          </cell>
          <cell r="E405">
            <v>264</v>
          </cell>
          <cell r="F405">
            <v>42468.434871299731</v>
          </cell>
          <cell r="G405">
            <v>329.74254000000002</v>
          </cell>
          <cell r="H405">
            <v>2021.9958464000001</v>
          </cell>
          <cell r="I405">
            <v>57176.14270663201</v>
          </cell>
          <cell r="J405">
            <v>15094501.67455085</v>
          </cell>
        </row>
        <row r="406">
          <cell r="C406" t="str">
            <v>Cèt thÐp c¸c lo¹i</v>
          </cell>
          <cell r="D406" t="str">
            <v>TÊn</v>
          </cell>
          <cell r="E406">
            <v>2.64</v>
          </cell>
          <cell r="F406">
            <v>4911215.3371428577</v>
          </cell>
          <cell r="G406">
            <v>159406.01</v>
          </cell>
          <cell r="H406">
            <v>99583.053999999989</v>
          </cell>
          <cell r="I406">
            <v>6954137.4757699519</v>
          </cell>
          <cell r="J406">
            <v>18358922.936032675</v>
          </cell>
        </row>
        <row r="407">
          <cell r="C407" t="str">
            <v>3. Lan can tay vÞn b»ng BTCT</v>
          </cell>
          <cell r="D407" t="str">
            <v>md</v>
          </cell>
          <cell r="E407">
            <v>91.88</v>
          </cell>
          <cell r="I407">
            <v>450000</v>
          </cell>
          <cell r="J407">
            <v>41346000</v>
          </cell>
        </row>
        <row r="408">
          <cell r="C408" t="str">
            <v>4. B¶n dÉn KT(300x220x20)cm</v>
          </cell>
          <cell r="D408" t="str">
            <v>b¶n</v>
          </cell>
          <cell r="E408">
            <v>8</v>
          </cell>
          <cell r="I408">
            <v>2200000</v>
          </cell>
          <cell r="J408">
            <v>17600000</v>
          </cell>
        </row>
        <row r="409">
          <cell r="C409" t="str">
            <v>5. Khe co d·n cao su</v>
          </cell>
          <cell r="D409" t="str">
            <v>md</v>
          </cell>
          <cell r="E409">
            <v>16</v>
          </cell>
          <cell r="I409">
            <v>2500000</v>
          </cell>
          <cell r="J409">
            <v>40000000</v>
          </cell>
        </row>
        <row r="410">
          <cell r="C410" t="str">
            <v>6. T­êng hé lan mÒm</v>
          </cell>
          <cell r="D410" t="str">
            <v>md</v>
          </cell>
          <cell r="E410">
            <v>40</v>
          </cell>
          <cell r="I410">
            <v>450000</v>
          </cell>
          <cell r="J410">
            <v>18000000</v>
          </cell>
        </row>
        <row r="411">
          <cell r="C411" t="str">
            <v>7. Mè cÇu</v>
          </cell>
          <cell r="I411">
            <v>0</v>
          </cell>
          <cell r="J411">
            <v>1674162293.0241559</v>
          </cell>
        </row>
        <row r="412">
          <cell r="C412" t="str">
            <v>Bª t«ng M300</v>
          </cell>
          <cell r="D412" t="str">
            <v>m3</v>
          </cell>
          <cell r="E412">
            <v>404.1</v>
          </cell>
          <cell r="F412">
            <v>563323.6672165714</v>
          </cell>
          <cell r="G412">
            <v>83931.68</v>
          </cell>
          <cell r="H412">
            <v>50524.219980000002</v>
          </cell>
          <cell r="I412">
            <v>1211661.7359944407</v>
          </cell>
          <cell r="J412">
            <v>489632507.5153535</v>
          </cell>
        </row>
        <row r="413">
          <cell r="C413" t="str">
            <v>Bª t«ng M250</v>
          </cell>
          <cell r="D413" t="str">
            <v>m3</v>
          </cell>
          <cell r="E413">
            <v>78.819999999999993</v>
          </cell>
          <cell r="F413">
            <v>467896.36724971433</v>
          </cell>
          <cell r="G413">
            <v>44651.040000000001</v>
          </cell>
          <cell r="H413">
            <v>50524.219980000002</v>
          </cell>
          <cell r="I413">
            <v>913830.47055423819</v>
          </cell>
          <cell r="J413">
            <v>72028117.689085051</v>
          </cell>
        </row>
        <row r="414">
          <cell r="C414" t="str">
            <v>Bª t«ng lãt mãng M100 ®¸ 4x6</v>
          </cell>
          <cell r="D414" t="str">
            <v>m3</v>
          </cell>
          <cell r="E414">
            <v>11.46</v>
          </cell>
          <cell r="F414">
            <v>261846.0050055357</v>
          </cell>
          <cell r="G414">
            <v>22898.699999999997</v>
          </cell>
          <cell r="H414">
            <v>12040.565000000001</v>
          </cell>
          <cell r="I414">
            <v>476409.41943829454</v>
          </cell>
          <cell r="J414">
            <v>5459651.9467628561</v>
          </cell>
        </row>
        <row r="415">
          <cell r="C415" t="str">
            <v>Cèt thÐp c¸c lo¹i</v>
          </cell>
          <cell r="D415" t="str">
            <v>TÊn</v>
          </cell>
          <cell r="E415">
            <v>33.804000000000002</v>
          </cell>
          <cell r="F415">
            <v>4932735.3371428577</v>
          </cell>
          <cell r="G415">
            <v>179831.68000000002</v>
          </cell>
          <cell r="H415">
            <v>210581.53</v>
          </cell>
          <cell r="I415">
            <v>7224454.8297665929</v>
          </cell>
          <cell r="J415">
            <v>244215471.06542993</v>
          </cell>
        </row>
        <row r="416">
          <cell r="C416" t="str">
            <v>T­êng ch¾n bª t«ng h=4m</v>
          </cell>
          <cell r="D416" t="str">
            <v>md</v>
          </cell>
          <cell r="I416">
            <v>8200000</v>
          </cell>
          <cell r="J416">
            <v>0</v>
          </cell>
        </row>
        <row r="417">
          <cell r="C417" t="str">
            <v>§¸ héc x©y tø nãn M100</v>
          </cell>
          <cell r="D417" t="str">
            <v>m3</v>
          </cell>
          <cell r="E417">
            <v>719.06</v>
          </cell>
          <cell r="F417">
            <v>278810.8254982286</v>
          </cell>
          <cell r="G417">
            <v>35358.619999999995</v>
          </cell>
          <cell r="H417">
            <v>0</v>
          </cell>
          <cell r="I417">
            <v>488783.70716064883</v>
          </cell>
          <cell r="J417">
            <v>351464812.47093612</v>
          </cell>
        </row>
        <row r="418">
          <cell r="C418" t="str">
            <v>§¸ héc x©y taluy v÷a M100</v>
          </cell>
          <cell r="D418" t="str">
            <v>m3</v>
          </cell>
          <cell r="E418">
            <v>99</v>
          </cell>
          <cell r="F418">
            <v>248531.96105274287</v>
          </cell>
          <cell r="G418">
            <v>31998.09</v>
          </cell>
          <cell r="H418">
            <v>0</v>
          </cell>
          <cell r="I418">
            <v>437566.59880956577</v>
          </cell>
          <cell r="J418">
            <v>43319093.282147013</v>
          </cell>
        </row>
        <row r="419">
          <cell r="C419" t="str">
            <v>§¸ héc x©y mãng, ch©n khay M100</v>
          </cell>
          <cell r="D419" t="str">
            <v>m3</v>
          </cell>
          <cell r="E419">
            <v>58.26</v>
          </cell>
          <cell r="F419">
            <v>248531.96105274287</v>
          </cell>
          <cell r="G419">
            <v>27907.01</v>
          </cell>
          <cell r="H419">
            <v>0</v>
          </cell>
          <cell r="I419">
            <v>421653.28258626495</v>
          </cell>
          <cell r="J419">
            <v>24565520.243475795</v>
          </cell>
        </row>
        <row r="420">
          <cell r="C420" t="str">
            <v xml:space="preserve">D¨m s¹n ®Öm </v>
          </cell>
          <cell r="D420" t="str">
            <v>m3</v>
          </cell>
          <cell r="E420">
            <v>331.11</v>
          </cell>
          <cell r="F420">
            <v>135855.41509523807</v>
          </cell>
          <cell r="G420">
            <v>30115.26</v>
          </cell>
          <cell r="H420">
            <v>0</v>
          </cell>
          <cell r="I420">
            <v>288292.40124649595</v>
          </cell>
          <cell r="J420">
            <v>95456496.976727277</v>
          </cell>
        </row>
        <row r="421">
          <cell r="C421" t="str">
            <v xml:space="preserve">§µo mãng ®Êt cÊp 3 </v>
          </cell>
          <cell r="D421" t="str">
            <v>m3</v>
          </cell>
          <cell r="E421">
            <v>2813.25</v>
          </cell>
          <cell r="F421">
            <v>0</v>
          </cell>
          <cell r="G421">
            <v>5890.0582800000002</v>
          </cell>
          <cell r="H421">
            <v>2404.6233119999997</v>
          </cell>
          <cell r="I421">
            <v>26458.435658106639</v>
          </cell>
          <cell r="J421">
            <v>74434194.115168497</v>
          </cell>
        </row>
        <row r="422">
          <cell r="C422" t="str">
            <v>§¾p ®Êt cÊp 3</v>
          </cell>
          <cell r="D422" t="str">
            <v>m3</v>
          </cell>
          <cell r="E422">
            <v>4771.8</v>
          </cell>
          <cell r="F422">
            <v>0</v>
          </cell>
          <cell r="G422">
            <v>9298.26</v>
          </cell>
          <cell r="H422">
            <v>0</v>
          </cell>
          <cell r="I422">
            <v>36167.992732107356</v>
          </cell>
          <cell r="J422">
            <v>172586427.7190699</v>
          </cell>
        </row>
        <row r="423">
          <cell r="C423" t="str">
            <v>Thi c«ng mè</v>
          </cell>
          <cell r="D423" t="str">
            <v>TB</v>
          </cell>
          <cell r="E423">
            <v>28.07</v>
          </cell>
          <cell r="F423">
            <v>4932735.3371428577</v>
          </cell>
          <cell r="G423">
            <v>179831.68000000002</v>
          </cell>
          <cell r="H423">
            <v>210581.53</v>
          </cell>
          <cell r="I423">
            <v>7224454.8297665929</v>
          </cell>
          <cell r="J423">
            <v>101000000</v>
          </cell>
        </row>
        <row r="424">
          <cell r="C424" t="str">
            <v xml:space="preserve">8. Cäc BTCT (35x35)cm </v>
          </cell>
          <cell r="D424" t="str">
            <v>md</v>
          </cell>
          <cell r="E424">
            <v>768</v>
          </cell>
          <cell r="I424">
            <v>400000</v>
          </cell>
          <cell r="J424">
            <v>307200000</v>
          </cell>
        </row>
        <row r="425">
          <cell r="C425" t="str">
            <v>9. H¹ng môc kh¸c</v>
          </cell>
          <cell r="D425" t="str">
            <v>TB</v>
          </cell>
          <cell r="I425">
            <v>0</v>
          </cell>
          <cell r="J425">
            <v>28000000</v>
          </cell>
        </row>
        <row r="426">
          <cell r="C426" t="str">
            <v>§¾p ®Êt ®ª quai</v>
          </cell>
          <cell r="D426" t="str">
            <v>m3</v>
          </cell>
          <cell r="E426">
            <v>45</v>
          </cell>
          <cell r="F426">
            <v>0</v>
          </cell>
          <cell r="G426">
            <v>29528.04</v>
          </cell>
          <cell r="H426">
            <v>0</v>
          </cell>
          <cell r="I426">
            <v>137828.35964320746</v>
          </cell>
          <cell r="J426">
            <v>6202276.1839443352</v>
          </cell>
        </row>
        <row r="427">
          <cell r="C427" t="str">
            <v>M¸y b¬m n­íc</v>
          </cell>
          <cell r="D427" t="str">
            <v>Ca</v>
          </cell>
          <cell r="E427">
            <v>30</v>
          </cell>
          <cell r="F427">
            <v>0</v>
          </cell>
          <cell r="G427">
            <v>0</v>
          </cell>
          <cell r="H427">
            <v>466499</v>
          </cell>
          <cell r="I427">
            <v>625657.55711489427</v>
          </cell>
          <cell r="J427">
            <v>18769726.713446829</v>
          </cell>
        </row>
        <row r="428">
          <cell r="C428" t="str">
            <v>Mua vµ l¾p ®Æt biÓn b¸o ®­êng bé</v>
          </cell>
          <cell r="D428" t="str">
            <v>Bé</v>
          </cell>
          <cell r="E428">
            <v>4</v>
          </cell>
          <cell r="F428">
            <v>594310.03418620001</v>
          </cell>
          <cell r="G428">
            <v>9170.9856</v>
          </cell>
          <cell r="H428">
            <v>2246.2963200000004</v>
          </cell>
          <cell r="I428">
            <v>860000</v>
          </cell>
          <cell r="J428">
            <v>3440000</v>
          </cell>
        </row>
        <row r="429">
          <cell r="C429" t="str">
            <v>10. Ph¸ dì cÇu cò</v>
          </cell>
          <cell r="J429">
            <v>36387794.307268664</v>
          </cell>
        </row>
        <row r="430">
          <cell r="C430" t="str">
            <v>§Ëp bá bª t«ng cÇu cò</v>
          </cell>
          <cell r="D430" t="str">
            <v>m3</v>
          </cell>
          <cell r="E430">
            <v>36.08</v>
          </cell>
          <cell r="F430">
            <v>0</v>
          </cell>
          <cell r="G430">
            <v>68671.7</v>
          </cell>
          <cell r="H430">
            <v>0</v>
          </cell>
          <cell r="I430">
            <v>267116.37946255063</v>
          </cell>
          <cell r="J430">
            <v>9637558.971008826</v>
          </cell>
        </row>
        <row r="431">
          <cell r="C431" t="str">
            <v>§Ëp bá ®¸ héc x©y cò</v>
          </cell>
          <cell r="D431" t="str">
            <v>m3</v>
          </cell>
          <cell r="E431">
            <v>204.75</v>
          </cell>
          <cell r="F431">
            <v>0</v>
          </cell>
          <cell r="G431">
            <v>22208.720000000001</v>
          </cell>
          <cell r="H431">
            <v>0</v>
          </cell>
          <cell r="I431">
            <v>86386.573783633401</v>
          </cell>
          <cell r="J431">
            <v>17687650.982198939</v>
          </cell>
        </row>
        <row r="432">
          <cell r="C432" t="str">
            <v>Th¸o dì thÐp cÇu cò</v>
          </cell>
          <cell r="D432" t="str">
            <v>TÊn</v>
          </cell>
          <cell r="E432">
            <v>4.71</v>
          </cell>
          <cell r="F432">
            <v>215999.99999999997</v>
          </cell>
          <cell r="G432">
            <v>218652</v>
          </cell>
          <cell r="H432">
            <v>543277.45000000007</v>
          </cell>
          <cell r="I432">
            <v>1924115.5741105948</v>
          </cell>
          <cell r="J432">
            <v>9062584.3540609013</v>
          </cell>
        </row>
        <row r="433">
          <cell r="C433" t="str">
            <v>11. TuyÕn tr¸nh</v>
          </cell>
          <cell r="I433">
            <v>0</v>
          </cell>
          <cell r="J433">
            <v>274944790.78662509</v>
          </cell>
        </row>
        <row r="434">
          <cell r="C434" t="str">
            <v>DÇm I500 lµm cÇu t¹m</v>
          </cell>
          <cell r="D434" t="str">
            <v>TÊn</v>
          </cell>
          <cell r="E434">
            <v>7.5359999999999996</v>
          </cell>
          <cell r="F434">
            <v>999886.30761904758</v>
          </cell>
          <cell r="G434">
            <v>346912.49600000004</v>
          </cell>
          <cell r="H434">
            <v>446151.53</v>
          </cell>
          <cell r="I434">
            <v>3623924.8854130441</v>
          </cell>
          <cell r="J434">
            <v>27309897.936472699</v>
          </cell>
        </row>
        <row r="435">
          <cell r="C435" t="str">
            <v>L¾p dùng vµ th¸o dì cÇu t¹m</v>
          </cell>
          <cell r="D435" t="str">
            <v>TÊn</v>
          </cell>
          <cell r="E435">
            <v>7.5359999999999996</v>
          </cell>
          <cell r="F435">
            <v>278999.99999999994</v>
          </cell>
          <cell r="G435">
            <v>218652</v>
          </cell>
          <cell r="H435">
            <v>543277.45000000007</v>
          </cell>
          <cell r="I435">
            <v>2200391.9957527202</v>
          </cell>
          <cell r="J435">
            <v>16582154.079992497</v>
          </cell>
        </row>
        <row r="436">
          <cell r="C436" t="str">
            <v>L¾p ®Æt vµ th¸o dì rä ®¸</v>
          </cell>
          <cell r="D436" t="str">
            <v>Rä</v>
          </cell>
          <cell r="E436">
            <v>150</v>
          </cell>
          <cell r="F436">
            <v>167311.23357142857</v>
          </cell>
          <cell r="G436">
            <v>63119.520000000004</v>
          </cell>
          <cell r="H436">
            <v>0</v>
          </cell>
          <cell r="I436">
            <v>498735.7040999615</v>
          </cell>
          <cell r="J436">
            <v>74810355.614994228</v>
          </cell>
        </row>
        <row r="437">
          <cell r="C437" t="str">
            <v xml:space="preserve">§¾p ®Êt nÒn ®­êng </v>
          </cell>
          <cell r="D437" t="str">
            <v>m3</v>
          </cell>
          <cell r="E437">
            <v>1875</v>
          </cell>
          <cell r="F437">
            <v>5714.2857142857138</v>
          </cell>
          <cell r="G437">
            <v>6287.7246742857133</v>
          </cell>
          <cell r="H437">
            <v>16215.547368</v>
          </cell>
          <cell r="I437">
            <v>60797.097711059716</v>
          </cell>
          <cell r="J437">
            <v>113994558.20823696</v>
          </cell>
        </row>
        <row r="438">
          <cell r="C438" t="str">
            <v>Mãng cÊp phèi ®¸ d¨m lo¹i 1</v>
          </cell>
          <cell r="D438" t="str">
            <v>m3</v>
          </cell>
          <cell r="E438">
            <v>165</v>
          </cell>
          <cell r="F438">
            <v>211603.89028571427</v>
          </cell>
          <cell r="G438">
            <v>675.13600000000008</v>
          </cell>
          <cell r="H438">
            <v>7602.8820839999989</v>
          </cell>
          <cell r="I438">
            <v>256047.42392078004</v>
          </cell>
          <cell r="J438">
            <v>42247824.94692871</v>
          </cell>
        </row>
      </sheetData>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sheetData sheetId="125" refreshError="1"/>
      <sheetData sheetId="126" refreshError="1"/>
      <sheetData sheetId="127"/>
      <sheetData sheetId="128"/>
      <sheetData sheetId="129"/>
      <sheetData sheetId="130"/>
      <sheetData sheetId="131"/>
      <sheetData sheetId="132"/>
      <sheetData sheetId="133"/>
      <sheetData sheetId="134"/>
      <sheetData sheetId="135"/>
      <sheetData sheetId="136"/>
      <sheetData sheetId="137" refreshError="1"/>
      <sheetData sheetId="138" refreshError="1"/>
      <sheetData sheetId="139" refreshError="1"/>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sheetData sheetId="156"/>
      <sheetData sheetId="157"/>
      <sheetData sheetId="158"/>
      <sheetData sheetId="159"/>
      <sheetData sheetId="160"/>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sheetData sheetId="249"/>
      <sheetData sheetId="250"/>
      <sheetData sheetId="251"/>
      <sheetData sheetId="252"/>
      <sheetData sheetId="253" refreshError="1"/>
      <sheetData sheetId="254" refreshError="1"/>
      <sheetData sheetId="255"/>
      <sheetData sheetId="256"/>
      <sheetData sheetId="257" refreshError="1"/>
      <sheetData sheetId="258" refreshError="1"/>
      <sheetData sheetId="259" refreshError="1"/>
      <sheetData sheetId="260" refreshError="1"/>
      <sheetData sheetId="261" refreshError="1"/>
      <sheetData sheetId="262" refreshError="1"/>
      <sheetData sheetId="263" refreshError="1"/>
      <sheetData sheetId="264"/>
      <sheetData sheetId="265"/>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sheetData sheetId="283"/>
      <sheetData sheetId="284" refreshError="1"/>
      <sheetData sheetId="285"/>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sheetData sheetId="300"/>
      <sheetData sheetId="301"/>
      <sheetData sheetId="302" refreshError="1"/>
      <sheetData sheetId="303" refreshError="1"/>
      <sheetData sheetId="304"/>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TN vua"/>
      <sheetName val="Tong hop"/>
      <sheetName val="DG chi tiet"/>
      <sheetName val="Vua"/>
      <sheetName val="Gia"/>
      <sheetName val="Nhan cong"/>
      <sheetName val="BTN min"/>
      <sheetName val="DDD"/>
      <sheetName val="BTN tho"/>
      <sheetName val="00000000"/>
      <sheetName val="10000000"/>
      <sheetName val="20000000"/>
      <sheetName val="30000000"/>
      <sheetName val="XL4Popp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vc"/>
      <sheetName val="tra-vat-lieu"/>
      <sheetName val="PTDG"/>
      <sheetName val="T.Tranh AnLoc"/>
      <sheetName val="T.Tranh LocNinh"/>
      <sheetName val="QL13"/>
      <sheetName val="Tonghop"/>
      <sheetName val="Tra_bang"/>
      <sheetName val="KSTK(1778 Dcuong)"/>
      <sheetName val="dbgt(tuyen) (2)"/>
      <sheetName val="dbgt(tuyen)"/>
      <sheetName val="DgiaksatDHC4,"/>
      <sheetName val="dongia"/>
      <sheetName val="KSTK (06)"/>
      <sheetName val="XL4Poppy"/>
      <sheetName val="Congty"/>
      <sheetName val="VPPN"/>
      <sheetName val="XN74"/>
      <sheetName val="XN54"/>
      <sheetName val="XN33"/>
      <sheetName val="NK96"/>
      <sheetName val="XL4Test5"/>
      <sheetName val="Sheet1"/>
      <sheetName val="Sheet2"/>
      <sheetName val="Sheet3"/>
      <sheetName val="tong hop"/>
      <sheetName val="phan tich DG"/>
      <sheetName val="gia vat lieu"/>
      <sheetName val="gia xe may"/>
      <sheetName val="gia nhan cong"/>
      <sheetName val="Co.gty"/>
      <sheetName val="DTCT"/>
      <sheetName val="T.Tranh LmcNinh"/>
      <sheetName val="KSTK(17_x0017_8 Dcuong)"/>
      <sheetName val="dbgt(tuien)"/>
      <sheetName val="DgiakqatDHC4,"/>
      <sheetName val="KQTK (06)"/>
      <sheetName val="Sheet4"/>
      <sheetName val="tonghoptt (2)"/>
      <sheetName val="tonghoptt"/>
      <sheetName val="ximang"/>
      <sheetName val="da 1x2"/>
      <sheetName val="cat vang"/>
      <sheetName val="phugia555"/>
      <sheetName val="phugia561"/>
      <sheetName val="Tai khoan"/>
      <sheetName val="TK.TGTGT"/>
      <sheetName val="BR.10%"/>
      <sheetName val="MV.10% "/>
      <sheetName val="MV.01%"/>
      <sheetName val="Ctg.Thu"/>
      <sheetName val="Ctg.Chi"/>
      <sheetName val="Ctg.Gv"/>
      <sheetName val="Ctgs.1"/>
      <sheetName val="Ctgs.2"/>
      <sheetName val="Ctgs.3"/>
      <sheetName val="Bia Ctgs"/>
      <sheetName val="BK.NXT"/>
      <sheetName val="Ct.Nxt"/>
      <sheetName val="Cd.Nhap"/>
      <sheetName val="wia nhan cong"/>
      <sheetName val="KSTK(1778 _x0004_c5o.g)"/>
      <sheetName val="db't(tuyen) (2)"/>
      <sheetName val="CT doanh thu 2005"/>
      <sheetName val="Dthu 2006 sua"/>
      <sheetName val="Doanh thu gia thanh"/>
      <sheetName val="6 thang 2006"/>
      <sheetName val="Bao cao thue (2)"/>
      <sheetName val="Tong hop CP T10"/>
      <sheetName val="Bao cao thue"/>
      <sheetName val="Thue cong trinh"/>
      <sheetName val="Gia thanh"/>
      <sheetName val="Pke toan"/>
      <sheetName val="Gia thanh cong trinh - Hoa"/>
      <sheetName val="Ke toan thuc hien cong trinh"/>
      <sheetName val="Du kien DT 9 thang de nop"/>
      <sheetName val="Tra_ba_x000e_g"/>
      <sheetName val="_x0018_N54"/>
      <sheetName val="gia vat_x0000_lieu"/>
      <sheetName val="00000000"/>
      <sheetName val="Loading"/>
      <sheetName val="Check C"/>
      <sheetName val="Tonghp"/>
      <sheetName val="gVL"/>
      <sheetName val="_x000c__x0000__x0001__x0000__x0000__x0000__x0001_ý"/>
      <sheetName val="Thuc thanh"/>
      <sheetName val="ctTBA"/>
      <sheetName val="CdȮNhap"/>
      <sheetName val="C45-BH"/>
      <sheetName val="C47-BH-01"/>
      <sheetName val="C47-BH-02"/>
      <sheetName val="C47-BH-03"/>
      <sheetName val="C46-BH-I"/>
      <sheetName val="S53-BH-I"/>
      <sheetName val="C47-BH-04"/>
      <sheetName val="C47-BH-05"/>
      <sheetName val="C47-BH-06"/>
      <sheetName val="S53-BH-II"/>
      <sheetName val="C46-BH-II"/>
      <sheetName val="C47-BH-07"/>
      <sheetName val="C47-BH-08"/>
      <sheetName val="C47-BH-09"/>
      <sheetName val="S53-BH-III"/>
      <sheetName val="C46-BH-III"/>
      <sheetName val="C47-BH-10"/>
      <sheetName val="C47-BH-11"/>
      <sheetName val="C47-BH-12"/>
      <sheetName val="S53-BH-IV"/>
      <sheetName val="C46-BH-IV"/>
      <sheetName val="10000000"/>
      <sheetName val="20000000"/>
      <sheetName val="Tra KS"/>
      <sheetName val="gia 3_x0000_t lieu"/>
      <sheetName val="dung"/>
      <sheetName val="VL,NC"/>
      <sheetName val="Dulieu"/>
      <sheetName val="giathanh1"/>
      <sheetName val="2_x0000__x0000_(tuyen)"/>
      <sheetName val="CHITIET VL-NC-TT-3p"/>
      <sheetName val="VCV-BE-TONG"/>
      <sheetName val="fia vat lieu"/>
      <sheetName val="Shdet3"/>
      <sheetName val="Cn.gty"/>
      <sheetName val="dbgt(tuien("/>
      <sheetName val="DgiajqatDHC4,"/>
      <sheetName val="T.Tran( AnLoc"/>
      <sheetName val="gia 8e may"/>
      <sheetName val="BTH phi"/>
      <sheetName val="BLT phi"/>
      <sheetName val="phi,le phi"/>
      <sheetName val="Bien Lai TON"/>
      <sheetName val="BCQT "/>
      <sheetName val="Giay di duong"/>
      <sheetName val="BC QT cua tung ap"/>
      <sheetName val="GIAO CHI TIEU THU QUY 07"/>
      <sheetName val="BANG TONG HOP GIAY NOP TIEN"/>
      <sheetName val="TSO_CHUNG"/>
      <sheetName val="gia vat?lieu"/>
      <sheetName val="gia 3?t lieu"/>
      <sheetName val="dgngia"/>
      <sheetName val="T_Tranh_AnLoc"/>
      <sheetName val="T_Tranh_LocNinh"/>
      <sheetName val="KSTK(1778_Dcuong)"/>
      <sheetName val="dbgt(tuyen)_(2)"/>
      <sheetName val="KSTK_(06)"/>
      <sheetName val="tong_hop"/>
      <sheetName val="phan_tich_DG"/>
      <sheetName val="gia_vat_lieu"/>
      <sheetName val="gia_xe_may"/>
      <sheetName val="gia_nhan_cong"/>
      <sheetName val="Co_gty"/>
      <sheetName val="T_Tranh_LmcNinh"/>
      <sheetName val="KSTK(178_Dcuong)"/>
      <sheetName val="KQTK_(06)"/>
      <sheetName val="TK_TGTGT"/>
      <sheetName val="BR_10%"/>
      <sheetName val="MV_10%_"/>
      <sheetName val="MV_01%"/>
      <sheetName val="Ctg_Thu"/>
      <sheetName val="Ctg_Chi"/>
      <sheetName val="Ctg_Gv"/>
      <sheetName val="Ctgs_1"/>
      <sheetName val="Ctgs_2"/>
      <sheetName val="Ctgs_3"/>
      <sheetName val="Bia_Ctgs"/>
      <sheetName val="BK_NXT"/>
      <sheetName val="Ct_Nxt"/>
      <sheetName val="Cd_Nhap"/>
      <sheetName val="KSTK(1778_c5o_g)"/>
      <sheetName val="db't(tuyen)_(2)"/>
      <sheetName val="wia_nhan_cong"/>
      <sheetName val="CT_doanh_thu_2005"/>
      <sheetName val="Dthu_2006_sua"/>
      <sheetName val="Doanh_thu_gia_thanh"/>
      <sheetName val="6_thang_2006"/>
      <sheetName val="Bao_cao_thue_(2)"/>
      <sheetName val="Tong_hop_CP_T10"/>
      <sheetName val="Bao_cao_thue"/>
      <sheetName val="Thue_cong_trinh"/>
      <sheetName val="Gia_thanh"/>
      <sheetName val="Pke_toan"/>
      <sheetName val="Gia_thanh_cong_trinh_-_Hoa"/>
      <sheetName val="Ke_toan_thuc_hien_cong_trinh"/>
      <sheetName val="Du_kien_DT_9_thang_de_nop"/>
      <sheetName val="Tra_bag"/>
      <sheetName val="N54"/>
      <sheetName val="tonghoptt_(2)"/>
      <sheetName val="da_1x2"/>
      <sheetName val="cat_vang"/>
      <sheetName val="NOMENCLATURE"/>
      <sheetName val="ptdg-duong"/>
      <sheetName val="DTCT-TB"/>
      <sheetName val="dtct cau"/>
      <sheetName val="KH-Q1,Q2,01"/>
      <sheetName val="KCCP"/>
      <sheetName val="DI-ESTI"/>
      <sheetName val="[BCNCKT13_S3.xlsYphugia561"/>
      <sheetName val="gia vat"/>
      <sheetName val="Tnnghop"/>
      <sheetName val="TK22kV"/>
      <sheetName val="lt-tl"/>
      <sheetName val="px3-tl"/>
      <sheetName val="px1-tl"/>
      <sheetName val="vp-tl"/>
      <sheetName val="px2,tb-tl"/>
      <sheetName val="th-qt"/>
      <sheetName val="bqt"/>
      <sheetName val="tl-khovt"/>
      <sheetName val="dtkhovt"/>
      <sheetName val="Sheet8"/>
      <sheetName val="Sheet9"/>
      <sheetName val="Sheet10"/>
      <sheetName val="Sheet11"/>
      <sheetName val="Sheet12"/>
      <sheetName val="Sheet13"/>
      <sheetName val="Sheet14"/>
      <sheetName val="Sheet15"/>
      <sheetName val="Sheet16"/>
      <sheetName val="Sheet17"/>
      <sheetName val="Sheet18"/>
      <sheetName val="DgiaksatDHC"/>
      <sheetName val="Tra_bang_QD11-109"/>
      <sheetName val="_x000c_?_x0001_???_x0001_ý"/>
      <sheetName val="gia 3"/>
      <sheetName val="2"/>
      <sheetName val="2??(tuyen)"/>
      <sheetName val="gia vat_lieu"/>
      <sheetName val="BO"/>
      <sheetName val="Thu"/>
      <sheetName val="Chi"/>
      <sheetName val="TH"/>
      <sheetName val="TC"/>
      <sheetName val="NKBH"/>
      <sheetName val="112"/>
      <sheetName val="112CT"/>
      <sheetName val="112-DBSCL"/>
      <sheetName val="311"/>
      <sheetName val="341-NHNN"/>
      <sheetName val="341-NHCT"/>
      <sheetName val="341-DBSCL"/>
      <sheetName val="NK MH"/>
      <sheetName val="NKC"/>
      <sheetName val="CPSXKD"/>
      <sheetName val="Cong no - Cty Huy Hoang"/>
      <sheetName val="CPTM Huy Hoang-HP"/>
      <sheetName val="CTY Huy Hoang"/>
      <sheetName val="Bang luong"/>
      <sheetName val="NK MH (2)"/>
      <sheetName val="SOKTMAY"/>
      <sheetName val="PTVT (MAU)"/>
      <sheetName val="_x000c_?_x0001_?_x0001_ý"/>
      <sheetName val="DO AM DT"/>
      <sheetName val="Electrical Breakdown"/>
      <sheetName val="2_x0000__x0000_€(tuyen)"/>
      <sheetName val="2??€(tuyen)"/>
      <sheetName val="So tong hop "/>
      <sheetName val="PHAN DS 22 KV"/>
      <sheetName val="chi tiet C"/>
      <sheetName val="Ke toaٺ_x0001_thuc hien cong trinh"/>
      <sheetName val="_x000c_"/>
      <sheetName val="uniBase"/>
      <sheetName val="vniBase"/>
      <sheetName val="abcBase"/>
      <sheetName val="4"/>
      <sheetName val="TL rieng"/>
      <sheetName val="Nhat ky - socai thang 2"/>
      <sheetName val="Sheet7"/>
      <sheetName val="nhat ky so cai thang 1"/>
      <sheetName val="Nhat ky so cai thang3"/>
      <sheetName val="Sheet6"/>
      <sheetName val="Sheet5"/>
      <sheetName val="tonluonsong"/>
      <sheetName val="tuyenphu"/>
      <sheetName val="cau"/>
      <sheetName val="Chitietgia"/>
      <sheetName val="M tren"/>
      <sheetName val="X dam"/>
      <sheetName val="C Cham"/>
      <sheetName val="Sum CONG"/>
      <sheetName val="Sum CONG Conlai"/>
      <sheetName val="Cong tron"/>
      <sheetName val="Công 2(4x4)"/>
      <sheetName val="Gia cong"/>
      <sheetName val="Cong hop"/>
      <sheetName val="tuyenphu (2)"/>
      <sheetName val="Chitietgia (2)"/>
      <sheetName val="LEGEND"/>
      <sheetName val="gia 3_t lieu"/>
      <sheetName val="_BCNCKT13_S3.xlsYphugia561"/>
      <sheetName val="_x000c___x0001_____x0001_ý"/>
      <sheetName val="2__(tuyen)"/>
      <sheetName val="_x000c___x0001___x0001_ý"/>
      <sheetName val="2__€(tuy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refreshError="1"/>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sheetData sheetId="83" refreshError="1"/>
      <sheetData sheetId="84" refreshError="1"/>
      <sheetData sheetId="85" refreshError="1"/>
      <sheetData sheetId="86" refreshError="1"/>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 sheetId="117"/>
      <sheetData sheetId="118" refreshError="1"/>
      <sheetData sheetId="119" refreshError="1"/>
      <sheetData sheetId="120"/>
      <sheetData sheetId="121"/>
      <sheetData sheetId="122" refreshError="1"/>
      <sheetData sheetId="123" refreshError="1"/>
      <sheetData sheetId="124"/>
      <sheetData sheetId="125"/>
      <sheetData sheetId="126"/>
      <sheetData sheetId="127"/>
      <sheetData sheetId="128"/>
      <sheetData sheetId="129"/>
      <sheetData sheetId="130"/>
      <sheetData sheetId="131"/>
      <sheetData sheetId="132"/>
      <sheetData sheetId="133"/>
      <sheetData sheetId="134"/>
      <sheetData sheetId="135"/>
      <sheetData sheetId="136" refreshError="1"/>
      <sheetData sheetId="137"/>
      <sheetData sheetId="138"/>
      <sheetData sheetId="139"/>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sheetData sheetId="195" refreshError="1"/>
      <sheetData sheetId="196"/>
      <sheetData sheetId="197" refreshError="1"/>
      <sheetData sheetId="198"/>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sheetData sheetId="221" refreshError="1"/>
      <sheetData sheetId="222"/>
      <sheetData sheetId="223" refreshError="1"/>
      <sheetData sheetId="224" refreshError="1"/>
      <sheetData sheetId="225" refreshError="1"/>
      <sheetData sheetId="226" refreshError="1"/>
      <sheetData sheetId="227" refreshError="1"/>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refreshError="1"/>
      <sheetData sheetId="249" refreshError="1"/>
      <sheetData sheetId="250"/>
      <sheetData sheetId="251" refreshError="1"/>
      <sheetData sheetId="252" refreshError="1"/>
      <sheetData sheetId="253"/>
      <sheetData sheetId="254"/>
      <sheetData sheetId="255" refreshError="1"/>
      <sheetData sheetId="256" refreshError="1"/>
      <sheetData sheetId="257" refreshError="1"/>
      <sheetData sheetId="258"/>
      <sheetData sheetId="259"/>
      <sheetData sheetId="260"/>
      <sheetData sheetId="261"/>
      <sheetData sheetId="262"/>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refreshError="1"/>
      <sheetData sheetId="287" refreshError="1"/>
      <sheetData sheetId="288" refreshError="1"/>
      <sheetData sheetId="289" refreshError="1"/>
      <sheetData sheetId="290" refreshError="1"/>
      <sheetData sheetId="291" refreshError="1"/>
      <sheetData sheetId="29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c-cm"/>
      <sheetName val="tra-vat-lieu"/>
      <sheetName val="CVC-01"/>
      <sheetName val="ptdg-01"/>
      <sheetName val="dtct_Duong-01"/>
      <sheetName val="TH-01"/>
      <sheetName val="ptke-01"/>
      <sheetName val="dtctke-01"/>
      <sheetName val="th-ke-01"/>
      <sheetName val="TH_GTXL"/>
      <sheetName val="ptdg-01 (2)"/>
      <sheetName val="giagoc"/>
      <sheetName val="CVC"/>
      <sheetName val="ptdg"/>
      <sheetName val="dtct_Duong-tk"/>
      <sheetName val="TH-tk"/>
      <sheetName val="ptke"/>
      <sheetName val="dtctke-tk"/>
      <sheetName val="thke-tk"/>
      <sheetName val="dtct_Duong-tc"/>
      <sheetName val="THd-tc"/>
      <sheetName val="dtctke-tc"/>
      <sheetName val="thke-tc"/>
      <sheetName val="TH_GTXL-TC"/>
      <sheetName val="tra_vat_lieu"/>
      <sheetName val="Tra_bang"/>
      <sheetName val="dtct cong"/>
      <sheetName val="31-08"/>
      <sheetName val="01-09"/>
      <sheetName val="02-09"/>
      <sheetName val="03-09"/>
      <sheetName val="04-09"/>
      <sheetName val="05-9"/>
      <sheetName val="06-09"/>
      <sheetName val="07-09"/>
      <sheetName val="08-09"/>
      <sheetName val="XL4Test5"/>
      <sheetName val="NXT-Q1"/>
      <sheetName val="NXT-10T (2)"/>
      <sheetName val="NXT-6T"/>
      <sheetName val="NXT-10T (3)"/>
      <sheetName val="NXT-9T"/>
      <sheetName val="NXT-9T (2)"/>
      <sheetName val="NXT-10T"/>
      <sheetName val="NXT-10T (4)"/>
      <sheetName val="NXT-Q2"/>
      <sheetName val="NXT-Q3"/>
      <sheetName val="NXT-10"/>
      <sheetName val="Sheet1"/>
      <sheetName val="Sheet1 (2)"/>
      <sheetName val="Sheet2"/>
      <sheetName val="Sheet3"/>
      <sheetName val="lt-tl"/>
      <sheetName val="px3-tl"/>
      <sheetName val="px1-tl"/>
      <sheetName val="vp-tl"/>
      <sheetName val="px2,tb-tl"/>
      <sheetName val="th-qt"/>
      <sheetName val="bqt"/>
      <sheetName val="tl-khovt"/>
      <sheetName val="dtkhovt"/>
      <sheetName val="Sheet8"/>
      <sheetName val="Sheet9"/>
      <sheetName val="Sheet10"/>
      <sheetName val="Sheet11"/>
      <sheetName val="Sheet12"/>
      <sheetName val="Sheet13"/>
      <sheetName val="Sheet14"/>
      <sheetName val="Sheet15"/>
      <sheetName val="Sheet16"/>
      <sheetName val="Sheet17"/>
      <sheetName val="Sheet18"/>
      <sheetName val="THop01"/>
      <sheetName val="THop02"/>
      <sheetName val="Ctiet01"/>
      <sheetName val="Ctiet02"/>
      <sheetName val="Bke01"/>
      <sheetName val="Bke02"/>
      <sheetName val="Ctiet03"/>
      <sheetName val="THop03"/>
      <sheetName val="Bke03"/>
      <sheetName val="BCTHQI"/>
      <sheetName val="C tietTH6T"/>
      <sheetName val="BCTH6T"/>
      <sheetName val="BCTHQII"/>
      <sheetName val="CtietQI"/>
      <sheetName val="CtietQII"/>
      <sheetName val="Bke04"/>
      <sheetName val="THop04"/>
      <sheetName val="Ctiet04"/>
      <sheetName val="C tiet 05"/>
      <sheetName val="THop05"/>
      <sheetName val="Bke05"/>
      <sheetName val="Bke06"/>
      <sheetName val="THop06"/>
      <sheetName val="Ctiet06"/>
      <sheetName val="Bke07"/>
      <sheetName val="THop07"/>
      <sheetName val="Ctiet07"/>
      <sheetName val="Den 31,7"/>
      <sheetName val="Bke08"/>
      <sheetName val="THop08"/>
      <sheetName val="Ctiet08"/>
      <sheetName val="BCQIII"/>
      <sheetName val="CtietQIII"/>
      <sheetName val="BC9Tnam"/>
      <sheetName val="THop09"/>
      <sheetName val="Ctiet09"/>
      <sheetName val="Bke09"/>
      <sheetName val="THop10"/>
      <sheetName val="Bke 10"/>
      <sheetName val="Ctiet10"/>
      <sheetName val="UOc T10"/>
      <sheetName val="Ctiet11"/>
      <sheetName val="THop11"/>
      <sheetName val="Bke 11"/>
      <sheetName val="Uoc 2005"/>
      <sheetName val="THop12"/>
      <sheetName val="Ctiet12"/>
      <sheetName val="Bke 12"/>
      <sheetName val="00000000"/>
      <sheetName val="XXXXXXXX"/>
      <sheetName val="XXXXXXX0"/>
      <sheetName val="gVL"/>
      <sheetName val="nc%cm"/>
      <sheetName val="Tien An T11"/>
      <sheetName val="DNPD-QL"/>
      <sheetName val="Bang luong"/>
      <sheetName val="Bang CC"/>
      <sheetName val=" Luong nghien "/>
      <sheetName val="QT-LN"/>
      <sheetName val="Giantiep"/>
      <sheetName val="Tong hop"/>
      <sheetName val="Phuc vu"/>
      <sheetName val="May Phat"/>
      <sheetName val="1813"/>
      <sheetName val="nc_cm"/>
      <sheetName val="px2,tb-t,"/>
      <sheetName val="DTCT"/>
      <sheetName val="dtct cau"/>
      <sheetName val="CORE PLATE"/>
      <sheetName val="ASSY"/>
      <sheetName val="NEEDLE"/>
      <sheetName val="TR "/>
      <sheetName val="TR  AJO"/>
      <sheetName val="TR  ALO"/>
      <sheetName val="DAT 5"/>
      <sheetName val="TR PLUG"/>
      <sheetName val="TR BARREL"/>
      <sheetName val="TR_GR"/>
      <sheetName val="TR  JUKI"/>
      <sheetName val="GUIDE"/>
      <sheetName val="MPY_04003M"/>
      <sheetName val="JUN.07  "/>
      <sheetName val="Kashime_Auto"/>
      <sheetName val="WEITHT1"/>
      <sheetName val="NC_CAM"/>
      <sheetName val="INV.0706JPY"/>
      <sheetName val="Schedule08.07"/>
      <sheetName val="CHENH LECH"/>
      <sheetName val="OKAYA KH ALO"/>
      <sheetName val="OKAYA  (2)"/>
      <sheetName val="OKAYA "/>
      <sheetName val="dtctODuong-01"/>
      <sheetName val="NhucauKP"/>
      <sheetName val="Sheet3 (2)"/>
      <sheetName val="XL4Poppy"/>
      <sheetName val="TH_GTXL࠭TC"/>
      <sheetName val="Sheet! (2)"/>
      <sheetName val="dtct_Duong,tc"/>
      <sheetName val="Sheet4"/>
      <sheetName val="nhiemvu2006"/>
      <sheetName val="RutTM"/>
      <sheetName val="10000000"/>
      <sheetName val="20000000"/>
      <sheetName val="30000000"/>
      <sheetName val="CVC-_x0010_1"/>
      <sheetName val="dt#tke-01"/>
      <sheetName val="ptdg-00 (2)"/>
      <sheetName val="02- 9"/>
      <sheetName val="Cheet3"/>
      <sheetName val="THop0_x0015_"/>
      <sheetName val="Bke0_x0015_"/>
      <sheetName val="_x0004_en 31,7"/>
      <sheetName val="THop0("/>
      <sheetName val="BC9Tfam"/>
      <sheetName val="tra bang"/>
      <sheetName val="CtiedQII"/>
      <sheetName val="DHop08"/>
      <sheetName val="Ctiet 9"/>
      <sheetName val="Ctiet!1"/>
      <sheetName val="00 00000"/>
      <sheetName val="TVL"/>
      <sheetName val="tra-vat-lieu (duyet)"/>
      <sheetName val="d4ct_Duong-01"/>
      <sheetName val="[ duong257-272."/>
      <sheetName val="GiaVL"/>
      <sheetName val="Sheet13_x0000__x0000__x0000__x0000__x0000__x0000__x0000__x0000__x0000__x0000__x0000_㸰Ɂ_x0000__x0004__x0000__x0000__x0000__x0000__x0000__x0000_숌Ɂ_x0000_"/>
      <sheetName val="Phuong an 1"/>
      <sheetName val="ptdg-01_(2)"/>
      <sheetName val="NXT-10T_(2)"/>
      <sheetName val="NXT-10T_(3)"/>
      <sheetName val="NXT-9T_(2)"/>
      <sheetName val="NXT-10T_(4)"/>
      <sheetName val="Sheet1_(2)"/>
      <sheetName val="dtct_cong"/>
      <sheetName val="C_tietTH6T"/>
      <sheetName val="C_tiet_05"/>
      <sheetName val="Den_31,7"/>
      <sheetName val="Bke_10"/>
      <sheetName val="UOc_T10"/>
      <sheetName val="Bke_11"/>
      <sheetName val="Uoc_2005"/>
      <sheetName val="Bke_12"/>
      <sheetName val="Tien_An_T11"/>
      <sheetName val="Bang_luong"/>
      <sheetName val="Bang_CC"/>
      <sheetName val="_Luong_nghien_"/>
      <sheetName val="Tong_hop"/>
      <sheetName val="Phuc_vu"/>
      <sheetName val="May_Phat"/>
      <sheetName val="dtct_cau"/>
      <sheetName val="dieuchinh"/>
      <sheetName val="Bia"/>
      <sheetName val="THKP D"/>
      <sheetName val="THKP"/>
      <sheetName val="Bu gia1"/>
      <sheetName val="Bu gia in"/>
      <sheetName val="Bu gia"/>
      <sheetName val="CL CL"/>
      <sheetName val="CL"/>
      <sheetName val="DT"/>
      <sheetName val="Tra KS"/>
      <sheetName val="p4ke"/>
      <sheetName val="_ duong257-272."/>
      <sheetName val="DO AM DT"/>
      <sheetName val="TH_GTXL?TC"/>
      <sheetName val="THop51"/>
      <sheetName val="Ctie塅䕃⹌"/>
      <sheetName val="Ctiet02_x0000__x0018_[ duong257-272.xls]Bke"/>
      <sheetName val="dtgt_Duong-tk"/>
      <sheetName val="BeTong"/>
      <sheetName val="Thuc thanh"/>
      <sheetName val="TH_GTXL_TC"/>
    </sheetNames>
    <sheetDataSet>
      <sheetData sheetId="0"/>
      <sheetData sheetId="1" refreshError="1">
        <row r="4">
          <cell r="G4" t="str">
            <v>c</v>
          </cell>
          <cell r="H4" t="str">
            <v>C¸t vµng</v>
          </cell>
          <cell r="I4" t="str">
            <v>m3</v>
          </cell>
          <cell r="J4">
            <v>119264.99999999999</v>
          </cell>
        </row>
        <row r="5">
          <cell r="G5" t="str">
            <v>x</v>
          </cell>
          <cell r="H5" t="str">
            <v>Xim¨ng PC-300</v>
          </cell>
          <cell r="I5" t="str">
            <v>kg</v>
          </cell>
          <cell r="J5">
            <v>812.94223809523805</v>
          </cell>
        </row>
        <row r="6">
          <cell r="G6" t="str">
            <v>nc</v>
          </cell>
          <cell r="H6" t="str">
            <v>N­íc</v>
          </cell>
          <cell r="I6" t="str">
            <v>LÝt</v>
          </cell>
          <cell r="J6">
            <v>4</v>
          </cell>
        </row>
        <row r="7">
          <cell r="G7" t="str">
            <v>nu</v>
          </cell>
          <cell r="H7" t="str">
            <v>N­íc</v>
          </cell>
          <cell r="I7" t="str">
            <v>LÝt</v>
          </cell>
          <cell r="J7">
            <v>4</v>
          </cell>
        </row>
        <row r="8">
          <cell r="G8" t="str">
            <v>btn</v>
          </cell>
          <cell r="H8" t="str">
            <v>Bªt«ng nhùa</v>
          </cell>
          <cell r="I8" t="str">
            <v>TÊn</v>
          </cell>
        </row>
        <row r="9">
          <cell r="G9" t="str">
            <v>#</v>
          </cell>
          <cell r="H9" t="str">
            <v>VËt liÖu kh¸c</v>
          </cell>
          <cell r="I9" t="str">
            <v>%</v>
          </cell>
        </row>
        <row r="10">
          <cell r="G10">
            <v>4</v>
          </cell>
          <cell r="H10" t="str">
            <v>§¸ d¨m 4x6</v>
          </cell>
          <cell r="I10" t="str">
            <v>m3</v>
          </cell>
          <cell r="J10">
            <v>119809.9</v>
          </cell>
        </row>
        <row r="11">
          <cell r="G11" t="str">
            <v>n</v>
          </cell>
          <cell r="H11" t="str">
            <v>Nhùa ®­êng</v>
          </cell>
          <cell r="I11" t="str">
            <v>kg</v>
          </cell>
          <cell r="J11">
            <v>3665.964476190476</v>
          </cell>
        </row>
        <row r="12">
          <cell r="G12">
            <v>1</v>
          </cell>
          <cell r="H12" t="str">
            <v>§¸ d¨m 1x2</v>
          </cell>
          <cell r="I12" t="str">
            <v>m3</v>
          </cell>
          <cell r="J12">
            <v>149266.13333333333</v>
          </cell>
        </row>
        <row r="13">
          <cell r="G13" t="str">
            <v>cpdd1</v>
          </cell>
          <cell r="H13" t="str">
            <v>CÊp phèi ®¸ d¨m</v>
          </cell>
          <cell r="I13" t="str">
            <v>m3</v>
          </cell>
          <cell r="J13">
            <v>149266.13333333333</v>
          </cell>
        </row>
        <row r="14">
          <cell r="G14" t="str">
            <v>cpdd2</v>
          </cell>
          <cell r="H14" t="str">
            <v>CÊp phèi ®¸ d¨m</v>
          </cell>
          <cell r="I14" t="str">
            <v>m3</v>
          </cell>
          <cell r="J14">
            <v>134980.41904761904</v>
          </cell>
        </row>
        <row r="15">
          <cell r="G15" t="str">
            <v>dmz</v>
          </cell>
          <cell r="H15" t="str">
            <v>DÇu Mazut</v>
          </cell>
          <cell r="I15" t="str">
            <v>kg</v>
          </cell>
          <cell r="J15">
            <v>4500</v>
          </cell>
        </row>
        <row r="16">
          <cell r="G16" t="str">
            <v>cpdd</v>
          </cell>
          <cell r="H16" t="str">
            <v>CÊp phèi ®¸ d¨m</v>
          </cell>
          <cell r="I16" t="str">
            <v>m3</v>
          </cell>
          <cell r="J16" t="e">
            <v>#REF!</v>
          </cell>
        </row>
        <row r="17">
          <cell r="G17" t="str">
            <v>cui</v>
          </cell>
          <cell r="H17" t="str">
            <v>Cñi</v>
          </cell>
          <cell r="I17" t="str">
            <v>kg</v>
          </cell>
          <cell r="J17">
            <v>500</v>
          </cell>
        </row>
        <row r="18">
          <cell r="G18" t="str">
            <v>d</v>
          </cell>
          <cell r="H18" t="str">
            <v xml:space="preserve">D©y thÐp </v>
          </cell>
          <cell r="I18" t="str">
            <v>kg</v>
          </cell>
          <cell r="J18">
            <v>6333.333333333333</v>
          </cell>
        </row>
        <row r="19">
          <cell r="G19" t="str">
            <v>dh</v>
          </cell>
          <cell r="H19" t="str">
            <v xml:space="preserve">§¸ héc </v>
          </cell>
          <cell r="I19" t="str">
            <v>m3</v>
          </cell>
          <cell r="J19">
            <v>95490.223809523799</v>
          </cell>
        </row>
        <row r="20">
          <cell r="G20">
            <v>2</v>
          </cell>
          <cell r="H20" t="str">
            <v>§¸ d¨m 2x4</v>
          </cell>
          <cell r="I20" t="str">
            <v>m3</v>
          </cell>
          <cell r="J20">
            <v>144504.22857142857</v>
          </cell>
        </row>
        <row r="21">
          <cell r="G21" t="str">
            <v>tbb</v>
          </cell>
          <cell r="H21" t="str">
            <v>Trô biÓn b¸o</v>
          </cell>
          <cell r="I21" t="str">
            <v>Trô</v>
          </cell>
          <cell r="J21">
            <v>235000</v>
          </cell>
        </row>
        <row r="22">
          <cell r="G22">
            <v>0.5</v>
          </cell>
          <cell r="H22" t="str">
            <v>§¸ d¨m 0,5x1</v>
          </cell>
          <cell r="I22" t="str">
            <v>m3</v>
          </cell>
          <cell r="J22">
            <v>149266.13333333333</v>
          </cell>
        </row>
        <row r="23">
          <cell r="G23" t="str">
            <v>di</v>
          </cell>
          <cell r="H23" t="str">
            <v>§inh</v>
          </cell>
          <cell r="I23" t="str">
            <v>kg</v>
          </cell>
          <cell r="J23">
            <v>6190.4761904761899</v>
          </cell>
        </row>
        <row r="24">
          <cell r="G24" t="str">
            <v>g</v>
          </cell>
          <cell r="H24" t="str">
            <v>Gç v¸n</v>
          </cell>
          <cell r="I24" t="str">
            <v>m3</v>
          </cell>
          <cell r="J24">
            <v>1279992.2066666668</v>
          </cell>
        </row>
        <row r="25">
          <cell r="G25" t="str">
            <v>dn</v>
          </cell>
          <cell r="H25" t="str">
            <v xml:space="preserve">Gç ®µ nÑp </v>
          </cell>
          <cell r="I25" t="str">
            <v>m3</v>
          </cell>
          <cell r="J25">
            <v>1279992.2066666668</v>
          </cell>
        </row>
        <row r="26">
          <cell r="G26" t="str">
            <v>s</v>
          </cell>
          <cell r="H26" t="str">
            <v>S¬n</v>
          </cell>
          <cell r="I26" t="str">
            <v>kg</v>
          </cell>
          <cell r="J26">
            <v>26666.666666666664</v>
          </cell>
        </row>
        <row r="27">
          <cell r="G27" t="str">
            <v>q</v>
          </cell>
          <cell r="H27" t="str">
            <v>Que hµn</v>
          </cell>
          <cell r="I27" t="str">
            <v>kg</v>
          </cell>
          <cell r="J27">
            <v>11428.571428571428</v>
          </cell>
        </row>
        <row r="28">
          <cell r="G28" t="str">
            <v>d12</v>
          </cell>
          <cell r="H28" t="str">
            <v>ThÐp trßn d=12mm</v>
          </cell>
          <cell r="I28" t="str">
            <v>kg</v>
          </cell>
          <cell r="J28">
            <v>4338.0350476190479</v>
          </cell>
        </row>
        <row r="29">
          <cell r="G29" t="str">
            <v>d6</v>
          </cell>
          <cell r="H29" t="str">
            <v>ThÐp trßn d=6mm</v>
          </cell>
          <cell r="I29" t="str">
            <v>kg</v>
          </cell>
          <cell r="J29">
            <v>4671.3686666666663</v>
          </cell>
        </row>
        <row r="30">
          <cell r="G30" t="str">
            <v>bdbtn</v>
          </cell>
          <cell r="H30" t="str">
            <v>Bét ®¸ (7%)</v>
          </cell>
          <cell r="I30" t="str">
            <v>kg</v>
          </cell>
          <cell r="J30">
            <v>500</v>
          </cell>
        </row>
        <row r="31">
          <cell r="G31" t="str">
            <v>d16</v>
          </cell>
          <cell r="H31" t="str">
            <v>ThÐp trßn d=16mm</v>
          </cell>
          <cell r="I31" t="str">
            <v>kg</v>
          </cell>
          <cell r="J31">
            <v>4347.5591428571424</v>
          </cell>
        </row>
        <row r="32">
          <cell r="G32" t="str">
            <v>dia</v>
          </cell>
          <cell r="H32" t="str">
            <v xml:space="preserve">§inh ®Üa </v>
          </cell>
          <cell r="I32" t="str">
            <v>C¸i</v>
          </cell>
          <cell r="J32">
            <v>2380.9523809523807</v>
          </cell>
        </row>
        <row r="33">
          <cell r="G33" t="str">
            <v>gc</v>
          </cell>
          <cell r="H33" t="str">
            <v>gç v¸n cÇu c«ng t¸c</v>
          </cell>
          <cell r="I33" t="str">
            <v>m3</v>
          </cell>
          <cell r="J33">
            <v>2143480.1533333333</v>
          </cell>
        </row>
        <row r="34">
          <cell r="G34" t="str">
            <v>gg</v>
          </cell>
          <cell r="H34" t="str">
            <v>Gç chèng</v>
          </cell>
          <cell r="I34" t="str">
            <v>m3</v>
          </cell>
          <cell r="J34">
            <v>1279992.2066666668</v>
          </cell>
        </row>
        <row r="35">
          <cell r="G35" t="str">
            <v>ddap</v>
          </cell>
          <cell r="H35" t="str">
            <v>§Êt ®¾p</v>
          </cell>
          <cell r="I35" t="str">
            <v>m3</v>
          </cell>
          <cell r="J35">
            <v>2500</v>
          </cell>
        </row>
        <row r="36">
          <cell r="G36" t="str">
            <v>bl</v>
          </cell>
          <cell r="H36" t="str">
            <v>Bul«ng</v>
          </cell>
          <cell r="I36" t="str">
            <v>C¸i</v>
          </cell>
          <cell r="J36">
            <v>5000</v>
          </cell>
        </row>
        <row r="37">
          <cell r="G37" t="str">
            <v>vc</v>
          </cell>
          <cell r="H37" t="str">
            <v>V«i côc</v>
          </cell>
          <cell r="I37" t="str">
            <v>kg</v>
          </cell>
          <cell r="J37">
            <v>1000</v>
          </cell>
        </row>
        <row r="38">
          <cell r="G38" t="str">
            <v>bd</v>
          </cell>
          <cell r="H38" t="str">
            <v>Bét ®¸</v>
          </cell>
          <cell r="I38" t="str">
            <v>kg</v>
          </cell>
          <cell r="J38">
            <v>476.19047619047615</v>
          </cell>
        </row>
        <row r="39">
          <cell r="G39" t="str">
            <v>dt</v>
          </cell>
          <cell r="H39" t="str">
            <v>D©y thÐp d=3mm</v>
          </cell>
          <cell r="I39" t="str">
            <v>kg</v>
          </cell>
          <cell r="J39">
            <v>6333.333333333333</v>
          </cell>
        </row>
        <row r="40">
          <cell r="G40" t="str">
            <v>td</v>
          </cell>
          <cell r="H40" t="str">
            <v>T¨ng ®¬</v>
          </cell>
          <cell r="I40" t="str">
            <v>C¸i</v>
          </cell>
          <cell r="J40">
            <v>10000</v>
          </cell>
        </row>
        <row r="41">
          <cell r="G41" t="str">
            <v>bt</v>
          </cell>
          <cell r="H41" t="str">
            <v>Bao t¶i.</v>
          </cell>
          <cell r="I41" t="str">
            <v>m2</v>
          </cell>
          <cell r="J41">
            <v>3800</v>
          </cell>
        </row>
        <row r="42">
          <cell r="G42" t="str">
            <v>ds</v>
          </cell>
          <cell r="H42" t="str">
            <v>§Êt sÐt dÎo</v>
          </cell>
          <cell r="I42" t="str">
            <v>m3</v>
          </cell>
          <cell r="J42">
            <v>30000</v>
          </cell>
        </row>
        <row r="43">
          <cell r="G43" t="str">
            <v>ph</v>
          </cell>
          <cell r="H43" t="str">
            <v>PhÌn chua</v>
          </cell>
          <cell r="I43" t="str">
            <v>Kg</v>
          </cell>
          <cell r="J43">
            <v>10000</v>
          </cell>
        </row>
        <row r="44">
          <cell r="G44" t="str">
            <v>m16</v>
          </cell>
          <cell r="H44" t="str">
            <v>Bul«ng M16</v>
          </cell>
          <cell r="I44" t="str">
            <v>C¸i</v>
          </cell>
          <cell r="J44">
            <v>2500</v>
          </cell>
        </row>
        <row r="45">
          <cell r="G45" t="str">
            <v>x400</v>
          </cell>
          <cell r="H45" t="str">
            <v>Xim¨ng PC-400</v>
          </cell>
          <cell r="I45" t="str">
            <v>kg</v>
          </cell>
          <cell r="J45">
            <v>851.03723809523808</v>
          </cell>
        </row>
        <row r="46">
          <cell r="G46" t="str">
            <v>d8</v>
          </cell>
          <cell r="H46" t="str">
            <v>ThÐp trßn d=8mm</v>
          </cell>
          <cell r="I46" t="str">
            <v>kg</v>
          </cell>
          <cell r="J46">
            <v>4671.3686666666663</v>
          </cell>
        </row>
        <row r="47">
          <cell r="G47" t="str">
            <v>d10</v>
          </cell>
          <cell r="H47" t="str">
            <v>ThÐp trßn d=10mm</v>
          </cell>
          <cell r="I47" t="str">
            <v>kg</v>
          </cell>
          <cell r="J47">
            <v>4433.2730476190472</v>
          </cell>
        </row>
        <row r="48">
          <cell r="G48" t="str">
            <v>d14</v>
          </cell>
          <cell r="H48" t="str">
            <v>ThÐp trßn d=14mm</v>
          </cell>
          <cell r="I48" t="str">
            <v>kg</v>
          </cell>
          <cell r="J48">
            <v>4347.5591428571424</v>
          </cell>
        </row>
        <row r="49">
          <cell r="G49" t="str">
            <v>gid</v>
          </cell>
          <cell r="H49" t="str">
            <v>GiÊy dÇu</v>
          </cell>
          <cell r="I49" t="str">
            <v>m2</v>
          </cell>
          <cell r="J49">
            <v>7000</v>
          </cell>
        </row>
        <row r="50">
          <cell r="G50" t="str">
            <v>®ay</v>
          </cell>
          <cell r="H50" t="str">
            <v>§ay</v>
          </cell>
          <cell r="I50" t="str">
            <v>kg</v>
          </cell>
          <cell r="J50">
            <v>7000</v>
          </cell>
        </row>
        <row r="51">
          <cell r="G51" t="str">
            <v>xg</v>
          </cell>
          <cell r="H51" t="str">
            <v>X¨ng</v>
          </cell>
          <cell r="I51" t="str">
            <v>kg</v>
          </cell>
          <cell r="J51">
            <v>6440</v>
          </cell>
        </row>
        <row r="52">
          <cell r="G52" t="str">
            <v>«</v>
          </cell>
          <cell r="H52" t="str">
            <v>«xy</v>
          </cell>
          <cell r="I52" t="str">
            <v>chai</v>
          </cell>
          <cell r="J52">
            <v>53000</v>
          </cell>
        </row>
        <row r="53">
          <cell r="G53" t="str">
            <v>th</v>
          </cell>
          <cell r="H53" t="str">
            <v>ThÐp h×nh</v>
          </cell>
          <cell r="I53" t="str">
            <v>kg</v>
          </cell>
          <cell r="J53">
            <v>4671.3686666666663</v>
          </cell>
        </row>
        <row r="54">
          <cell r="G54" t="str">
            <v>t</v>
          </cell>
          <cell r="H54" t="str">
            <v>ThÐp b¶n</v>
          </cell>
          <cell r="I54" t="str">
            <v>kg</v>
          </cell>
          <cell r="J54">
            <v>4671.3686666666663</v>
          </cell>
        </row>
        <row r="55">
          <cell r="G55" t="str">
            <v>d18</v>
          </cell>
          <cell r="H55" t="str">
            <v>ThÐp trßn d=18mm</v>
          </cell>
          <cell r="I55" t="str">
            <v>kg</v>
          </cell>
          <cell r="J55">
            <v>4347.5591428571424</v>
          </cell>
        </row>
        <row r="56">
          <cell r="G56" t="str">
            <v>tba</v>
          </cell>
          <cell r="H56" t="str">
            <v>ThÐp b¶n</v>
          </cell>
          <cell r="I56" t="str">
            <v>kg</v>
          </cell>
          <cell r="J56">
            <v>4671.3686666666663</v>
          </cell>
        </row>
        <row r="57">
          <cell r="G57" t="str">
            <v>xb</v>
          </cell>
          <cell r="H57" t="str">
            <v>§¸ x« bå</v>
          </cell>
          <cell r="I57" t="str">
            <v>m3</v>
          </cell>
          <cell r="J57">
            <v>33333.333333333328</v>
          </cell>
        </row>
        <row r="58">
          <cell r="G58" t="str">
            <v>d22</v>
          </cell>
          <cell r="H58" t="str">
            <v>ThÐp trßn d=22mm</v>
          </cell>
          <cell r="I58" t="str">
            <v>kg</v>
          </cell>
          <cell r="J58">
            <v>4347.5591428571424</v>
          </cell>
        </row>
        <row r="59">
          <cell r="G59" t="str">
            <v>®</v>
          </cell>
          <cell r="H59" t="str">
            <v>§Êt ®Ìn</v>
          </cell>
          <cell r="I59" t="str">
            <v>kg</v>
          </cell>
          <cell r="J59">
            <v>8600</v>
          </cell>
        </row>
        <row r="60">
          <cell r="G60" t="str">
            <v>a</v>
          </cell>
          <cell r="H60" t="str">
            <v>Axªtylen</v>
          </cell>
          <cell r="I60" t="str">
            <v>Chai</v>
          </cell>
          <cell r="J60">
            <v>140000</v>
          </cell>
        </row>
        <row r="61">
          <cell r="G61" t="str">
            <v>m28</v>
          </cell>
          <cell r="H61" t="str">
            <v>Bul«ng M28x105</v>
          </cell>
          <cell r="I61" t="str">
            <v>C¸i</v>
          </cell>
          <cell r="J61">
            <v>5600</v>
          </cell>
        </row>
        <row r="62">
          <cell r="G62" t="str">
            <v>dau</v>
          </cell>
          <cell r="H62" t="str">
            <v>DÇu b«i tr¬n</v>
          </cell>
          <cell r="I62" t="str">
            <v>kg</v>
          </cell>
          <cell r="J62">
            <v>2500</v>
          </cell>
        </row>
        <row r="63">
          <cell r="G63" t="str">
            <v>pc</v>
          </cell>
          <cell r="H63" t="str">
            <v>PhÌn chua</v>
          </cell>
          <cell r="I63" t="str">
            <v>kg</v>
          </cell>
          <cell r="J63">
            <v>9600</v>
          </cell>
        </row>
        <row r="64">
          <cell r="G64" t="str">
            <v>gmc</v>
          </cell>
          <cell r="H64" t="str">
            <v>Gç mÆt cÇu</v>
          </cell>
          <cell r="I64" t="str">
            <v>m3</v>
          </cell>
          <cell r="J64">
            <v>2143480.1533333333</v>
          </cell>
        </row>
        <row r="65">
          <cell r="G65" t="str">
            <v>cc</v>
          </cell>
          <cell r="H65" t="str">
            <v>C©y chèng</v>
          </cell>
          <cell r="I65" t="str">
            <v>C©y</v>
          </cell>
          <cell r="J65">
            <v>8000</v>
          </cell>
        </row>
        <row r="66">
          <cell r="G66" t="str">
            <v>db</v>
          </cell>
          <cell r="H66" t="str">
            <v>D©y buéc</v>
          </cell>
          <cell r="I66" t="str">
            <v>kg</v>
          </cell>
          <cell r="J66">
            <v>6045.454545454545</v>
          </cell>
        </row>
        <row r="67">
          <cell r="G67" t="str">
            <v>d20</v>
          </cell>
          <cell r="H67" t="str">
            <v>ThÐp trßn d=20mm</v>
          </cell>
          <cell r="I67" t="str">
            <v>kg</v>
          </cell>
          <cell r="J67">
            <v>4347.5591428571424</v>
          </cell>
        </row>
        <row r="68">
          <cell r="G68" t="str">
            <v>d25</v>
          </cell>
          <cell r="H68" t="str">
            <v>ThÐp trßn d=25mm</v>
          </cell>
          <cell r="I68" t="str">
            <v>kg</v>
          </cell>
          <cell r="J68">
            <v>4347.5591428571424</v>
          </cell>
        </row>
        <row r="69">
          <cell r="G69" t="str">
            <v>sp</v>
          </cell>
          <cell r="H69" t="str">
            <v>S¬n ph¶n quang</v>
          </cell>
          <cell r="I69" t="str">
            <v>kg</v>
          </cell>
          <cell r="J69">
            <v>80000</v>
          </cell>
        </row>
        <row r="70">
          <cell r="G70" t="str">
            <v>0.5btn</v>
          </cell>
          <cell r="H70" t="str">
            <v>§¸ 0,5x1 (20%)</v>
          </cell>
          <cell r="I70" t="str">
            <v>m3</v>
          </cell>
          <cell r="J70">
            <v>176948.49523809523</v>
          </cell>
        </row>
        <row r="71">
          <cell r="G71" t="str">
            <v>1btn</v>
          </cell>
          <cell r="H71" t="str">
            <v>§¸ 1x2 (30%)</v>
          </cell>
          <cell r="I71" t="str">
            <v>m3</v>
          </cell>
          <cell r="J71">
            <v>176948.49523809523</v>
          </cell>
        </row>
        <row r="72">
          <cell r="G72" t="str">
            <v>cbtn</v>
          </cell>
          <cell r="H72" t="str">
            <v>C¸t (43%)</v>
          </cell>
          <cell r="I72" t="str">
            <v>m3</v>
          </cell>
          <cell r="J72">
            <v>147541.19999999998</v>
          </cell>
        </row>
        <row r="73">
          <cell r="G73" t="str">
            <v>nbtn</v>
          </cell>
          <cell r="H73" t="str">
            <v>Nhùa (5,8%)</v>
          </cell>
          <cell r="I73" t="str">
            <v>kg</v>
          </cell>
          <cell r="J73">
            <v>3689.18</v>
          </cell>
        </row>
        <row r="74">
          <cell r="G74" t="str">
            <v>#p</v>
          </cell>
          <cell r="H74" t="str">
            <v>VËt liÖu phô</v>
          </cell>
          <cell r="I74" t="str">
            <v>%</v>
          </cell>
        </row>
        <row r="75">
          <cell r="G75" t="str">
            <v>&gt;18</v>
          </cell>
          <cell r="H75" t="str">
            <v>ThÐp trßn d&gt;18mm</v>
          </cell>
          <cell r="I75" t="str">
            <v>kg</v>
          </cell>
        </row>
        <row r="76">
          <cell r="G76" t="str">
            <v>dmn</v>
          </cell>
          <cell r="H76" t="str">
            <v>§¸ m¹t (18%)</v>
          </cell>
          <cell r="I76" t="str">
            <v>m3</v>
          </cell>
          <cell r="J76">
            <v>0</v>
          </cell>
        </row>
        <row r="77">
          <cell r="G77" t="str">
            <v>am</v>
          </cell>
          <cell r="H77" t="str">
            <v>§¸ d¨m</v>
          </cell>
          <cell r="I77" t="str">
            <v>m3</v>
          </cell>
        </row>
        <row r="78">
          <cell r="G78" t="str">
            <v>dm</v>
          </cell>
          <cell r="H78" t="str">
            <v>§¸ m¹t</v>
          </cell>
          <cell r="I78" t="str">
            <v>m3</v>
          </cell>
        </row>
        <row r="79">
          <cell r="G79" t="str">
            <v>ddtc</v>
          </cell>
          <cell r="H79" t="str">
            <v>§¸ d¨m tiªu chuÈn</v>
          </cell>
          <cell r="I79" t="str">
            <v>m3</v>
          </cell>
        </row>
        <row r="80">
          <cell r="G80" t="str">
            <v>dhc</v>
          </cell>
          <cell r="H80" t="str">
            <v>§Êt h÷u c¬</v>
          </cell>
          <cell r="I80" t="str">
            <v>m3</v>
          </cell>
        </row>
        <row r="81">
          <cell r="G81" t="str">
            <v>dg</v>
          </cell>
          <cell r="H81" t="str">
            <v>§inh ®­êng</v>
          </cell>
          <cell r="I81" t="str">
            <v>C¸i</v>
          </cell>
        </row>
        <row r="82">
          <cell r="G82" t="str">
            <v>cr</v>
          </cell>
          <cell r="H82" t="str">
            <v>§inh Cr¨mpong</v>
          </cell>
          <cell r="I82" t="str">
            <v>C¸i</v>
          </cell>
          <cell r="J82">
            <v>2500</v>
          </cell>
        </row>
        <row r="83">
          <cell r="G83" t="str">
            <v>m20</v>
          </cell>
          <cell r="H83" t="str">
            <v>Bul«ng M20</v>
          </cell>
          <cell r="I83" t="str">
            <v>C¸i</v>
          </cell>
          <cell r="J83">
            <v>5000</v>
          </cell>
        </row>
        <row r="84">
          <cell r="G84" t="str">
            <v>cgo</v>
          </cell>
          <cell r="H84" t="str">
            <v>Cäc gç d=8-10cm</v>
          </cell>
          <cell r="I84" t="str">
            <v>m</v>
          </cell>
        </row>
        <row r="85">
          <cell r="G85" t="str">
            <v>ctre</v>
          </cell>
          <cell r="H85" t="str">
            <v>Cäc tre</v>
          </cell>
          <cell r="I85" t="str">
            <v>m</v>
          </cell>
        </row>
        <row r="86">
          <cell r="G86" t="str">
            <v>ct</v>
          </cell>
          <cell r="H86" t="str">
            <v>Cèt thÐp</v>
          </cell>
          <cell r="I86" t="str">
            <v>kg</v>
          </cell>
        </row>
        <row r="87">
          <cell r="G87" t="str">
            <v>day</v>
          </cell>
          <cell r="H87" t="str">
            <v>D©y</v>
          </cell>
          <cell r="I87" t="str">
            <v>kg</v>
          </cell>
        </row>
        <row r="88">
          <cell r="G88" t="str">
            <v>o</v>
          </cell>
          <cell r="H88" t="str">
            <v>èng ®æ d=300</v>
          </cell>
          <cell r="I88" t="str">
            <v xml:space="preserve">m </v>
          </cell>
        </row>
        <row r="89">
          <cell r="G89" t="str">
            <v>o60</v>
          </cell>
          <cell r="H89" t="str">
            <v>èng d=60cm; L=4m</v>
          </cell>
          <cell r="I89" t="str">
            <v>èng</v>
          </cell>
        </row>
        <row r="90">
          <cell r="G90" t="str">
            <v>o100</v>
          </cell>
          <cell r="H90" t="str">
            <v>èng d=100cm; L=1m</v>
          </cell>
          <cell r="I90" t="str">
            <v>m</v>
          </cell>
        </row>
        <row r="91">
          <cell r="G91" t="str">
            <v>on</v>
          </cell>
          <cell r="H91" t="str">
            <v>èng nèi</v>
          </cell>
          <cell r="I91" t="str">
            <v>m</v>
          </cell>
        </row>
        <row r="92">
          <cell r="G92" t="str">
            <v>ot</v>
          </cell>
          <cell r="H92" t="str">
            <v>èng thÐp luån c¸p</v>
          </cell>
          <cell r="I92" t="str">
            <v>m</v>
          </cell>
        </row>
        <row r="93">
          <cell r="G93" t="str">
            <v>g25x25</v>
          </cell>
          <cell r="H93" t="str">
            <v>G¹ch 25x25</v>
          </cell>
          <cell r="I93" t="str">
            <v>Viªn</v>
          </cell>
        </row>
        <row r="94">
          <cell r="G94" t="str">
            <v>go</v>
          </cell>
          <cell r="H94" t="str">
            <v>G¹ch èng 10x10x20</v>
          </cell>
          <cell r="I94" t="str">
            <v>viªn</v>
          </cell>
        </row>
        <row r="95">
          <cell r="G95" t="str">
            <v>gt</v>
          </cell>
          <cell r="H95" t="str">
            <v xml:space="preserve">G¹ch thÎ </v>
          </cell>
          <cell r="I95" t="str">
            <v>viªn</v>
          </cell>
        </row>
        <row r="96">
          <cell r="G96" t="str">
            <v>gk</v>
          </cell>
          <cell r="H96" t="str">
            <v>Gç kª</v>
          </cell>
          <cell r="I96" t="str">
            <v>m3</v>
          </cell>
          <cell r="J96">
            <v>1279992.2066666668</v>
          </cell>
        </row>
        <row r="97">
          <cell r="G97" t="str">
            <v>gd</v>
          </cell>
          <cell r="H97" t="str">
            <v>Gç lµm khe co gian</v>
          </cell>
          <cell r="I97" t="str">
            <v>m3</v>
          </cell>
        </row>
        <row r="98">
          <cell r="G98" t="str">
            <v>ll</v>
          </cell>
          <cell r="H98" t="str">
            <v>LËp l¸ch</v>
          </cell>
          <cell r="I98" t="str">
            <v xml:space="preserve">bé </v>
          </cell>
          <cell r="J98">
            <v>200000</v>
          </cell>
        </row>
        <row r="99">
          <cell r="G99" t="str">
            <v>lc</v>
          </cell>
          <cell r="H99" t="str">
            <v>L­ìi c­a s¾t</v>
          </cell>
          <cell r="I99" t="str">
            <v>C¸i</v>
          </cell>
          <cell r="J99">
            <v>216</v>
          </cell>
        </row>
        <row r="100">
          <cell r="G100" t="str">
            <v>lt</v>
          </cell>
          <cell r="H100" t="str">
            <v>L­íi thÐp ®Þnh vÞ</v>
          </cell>
          <cell r="I100" t="str">
            <v>kg</v>
          </cell>
          <cell r="J100">
            <v>72</v>
          </cell>
        </row>
        <row r="101">
          <cell r="G101" t="str">
            <v>nt</v>
          </cell>
          <cell r="H101" t="str">
            <v>Nhò t­¬ng 60% nhùa</v>
          </cell>
          <cell r="I101" t="str">
            <v>Kg</v>
          </cell>
          <cell r="J101">
            <v>60</v>
          </cell>
        </row>
        <row r="102">
          <cell r="G102" t="str">
            <v>r</v>
          </cell>
          <cell r="H102" t="str">
            <v>Ray</v>
          </cell>
          <cell r="I102" t="str">
            <v>kg</v>
          </cell>
          <cell r="J102">
            <v>4500</v>
          </cell>
        </row>
        <row r="103">
          <cell r="G103" t="str">
            <v>tv</v>
          </cell>
          <cell r="H103" t="str">
            <v>Tµ vÑt gç (14x20x180)</v>
          </cell>
          <cell r="I103" t="str">
            <v>thanh</v>
          </cell>
          <cell r="J103">
            <v>108031.39972800002</v>
          </cell>
        </row>
        <row r="104">
          <cell r="G104" t="str">
            <v>gcn</v>
          </cell>
          <cell r="H104" t="str">
            <v>Gç chång nÒ (14x18x140)</v>
          </cell>
          <cell r="I104" t="str">
            <v>thanh</v>
          </cell>
          <cell r="J104">
            <v>75621.979809600001</v>
          </cell>
        </row>
        <row r="105">
          <cell r="G105" t="str">
            <v>tg</v>
          </cell>
          <cell r="H105" t="str">
            <v>ThÐp gãc</v>
          </cell>
          <cell r="I105" t="str">
            <v>kg</v>
          </cell>
          <cell r="J105">
            <v>0</v>
          </cell>
        </row>
        <row r="106">
          <cell r="G106" t="str">
            <v>i</v>
          </cell>
          <cell r="H106" t="str">
            <v>ThÐp I</v>
          </cell>
          <cell r="I106" t="str">
            <v>kg</v>
          </cell>
          <cell r="J106">
            <v>0</v>
          </cell>
        </row>
        <row r="107">
          <cell r="G107" t="str">
            <v>tr</v>
          </cell>
          <cell r="H107" t="str">
            <v>ThÐp trßn</v>
          </cell>
          <cell r="I107" t="str">
            <v>kg</v>
          </cell>
          <cell r="J107">
            <v>4671.3686666666663</v>
          </cell>
        </row>
        <row r="108">
          <cell r="G108">
            <v>10</v>
          </cell>
          <cell r="H108" t="str">
            <v>ThÐp trßn d&lt;=10mm</v>
          </cell>
          <cell r="I108" t="str">
            <v>kg</v>
          </cell>
        </row>
        <row r="109">
          <cell r="G109" t="str">
            <v>t4-6</v>
          </cell>
          <cell r="H109" t="str">
            <v>ThÐp trßn d=4-6mm</v>
          </cell>
          <cell r="I109" t="str">
            <v>kg</v>
          </cell>
        </row>
        <row r="110">
          <cell r="G110" t="str">
            <v>d4</v>
          </cell>
          <cell r="H110" t="str">
            <v>ThÐp trßn d=4mm</v>
          </cell>
          <cell r="I110" t="str">
            <v>kg</v>
          </cell>
        </row>
        <row r="111">
          <cell r="G111" t="str">
            <v>d32</v>
          </cell>
          <cell r="H111" t="str">
            <v>ThÐp trßn d=32mm</v>
          </cell>
          <cell r="I111" t="str">
            <v>kg</v>
          </cell>
          <cell r="J111">
            <v>4347.5591428571424</v>
          </cell>
        </row>
        <row r="112">
          <cell r="G112" t="str">
            <v>&gt;10</v>
          </cell>
          <cell r="H112" t="str">
            <v>ThÐp trßn d&gt;10mm</v>
          </cell>
          <cell r="I112" t="str">
            <v>kg</v>
          </cell>
        </row>
        <row r="113">
          <cell r="G113" t="str">
            <v>vl</v>
          </cell>
          <cell r="H113" t="str">
            <v>V÷a lãt</v>
          </cell>
          <cell r="I113" t="str">
            <v>m3</v>
          </cell>
        </row>
        <row r="114">
          <cell r="G114" t="str">
            <v>vu</v>
          </cell>
          <cell r="H114" t="str">
            <v>V÷a M</v>
          </cell>
          <cell r="I114" t="str">
            <v>m3</v>
          </cell>
        </row>
        <row r="115">
          <cell r="G115" t="str">
            <v>bbcn</v>
          </cell>
          <cell r="H115" t="str">
            <v>BiÓn b¸o tªn cÇu</v>
          </cell>
          <cell r="I115" t="str">
            <v>C¸i</v>
          </cell>
          <cell r="J115">
            <v>450000</v>
          </cell>
        </row>
        <row r="116">
          <cell r="G116" t="str">
            <v>vmm</v>
          </cell>
          <cell r="H116" t="str">
            <v xml:space="preserve">V÷a miÕt m¹ch </v>
          </cell>
          <cell r="I116" t="str">
            <v>m3</v>
          </cell>
        </row>
        <row r="117">
          <cell r="G117" t="str">
            <v>xmt</v>
          </cell>
          <cell r="H117" t="str">
            <v>Xim¨ng tr¾ng</v>
          </cell>
          <cell r="I117" t="str">
            <v>kg</v>
          </cell>
          <cell r="J117">
            <v>12517</v>
          </cell>
        </row>
        <row r="118">
          <cell r="G118" t="str">
            <v>Tra nh©n c«ng</v>
          </cell>
          <cell r="H118" t="str">
            <v>ThÐp b¶n</v>
          </cell>
          <cell r="I118" t="str">
            <v>kg</v>
          </cell>
          <cell r="J118" t="str">
            <v>§­êng</v>
          </cell>
        </row>
        <row r="119">
          <cell r="G119">
            <v>2.5</v>
          </cell>
          <cell r="H119" t="str">
            <v>Nh©n c«ng bËc 2,5/7</v>
          </cell>
          <cell r="I119" t="str">
            <v xml:space="preserve">C«ng </v>
          </cell>
          <cell r="J119">
            <v>12517</v>
          </cell>
        </row>
        <row r="120">
          <cell r="G120">
            <v>2.7</v>
          </cell>
          <cell r="H120" t="str">
            <v>Nh©n c«ng bËc 2,7/7</v>
          </cell>
          <cell r="I120" t="str">
            <v xml:space="preserve">C«ng </v>
          </cell>
          <cell r="J120">
            <v>12755</v>
          </cell>
        </row>
        <row r="121">
          <cell r="G121">
            <v>3</v>
          </cell>
          <cell r="H121" t="str">
            <v>Nh©n c«ng bËc 3,0/7</v>
          </cell>
          <cell r="I121" t="str">
            <v xml:space="preserve">C«ng </v>
          </cell>
          <cell r="J121">
            <v>13111</v>
          </cell>
        </row>
        <row r="122">
          <cell r="G122">
            <v>3.2</v>
          </cell>
          <cell r="H122" t="str">
            <v>Nh©n c«ng bËc 3,2/7</v>
          </cell>
          <cell r="I122" t="str">
            <v xml:space="preserve">C«ng </v>
          </cell>
          <cell r="J122">
            <v>13390</v>
          </cell>
        </row>
        <row r="123">
          <cell r="G123">
            <v>3.5</v>
          </cell>
          <cell r="H123" t="str">
            <v>Nh©n c«ng bËc 3,5/7</v>
          </cell>
          <cell r="I123" t="str">
            <v xml:space="preserve">C«ng </v>
          </cell>
          <cell r="J123">
            <v>13808</v>
          </cell>
        </row>
        <row r="124">
          <cell r="G124">
            <v>3.7</v>
          </cell>
          <cell r="H124" t="str">
            <v>Nh©n c«ng bËc 3,7/7</v>
          </cell>
          <cell r="I124" t="str">
            <v xml:space="preserve">C«ng </v>
          </cell>
          <cell r="J124">
            <v>14088</v>
          </cell>
        </row>
        <row r="125">
          <cell r="G125" t="str">
            <v>n4</v>
          </cell>
          <cell r="H125" t="str">
            <v>Nh©n c«ng bËc 4,0/7</v>
          </cell>
          <cell r="I125" t="str">
            <v xml:space="preserve">C«ng </v>
          </cell>
          <cell r="J125">
            <v>14506</v>
          </cell>
        </row>
        <row r="126">
          <cell r="G126">
            <v>4.5</v>
          </cell>
          <cell r="H126" t="str">
            <v>Nh©n c«ng bËc 4,5/7</v>
          </cell>
          <cell r="I126" t="str">
            <v xml:space="preserve">C«ng </v>
          </cell>
          <cell r="J126">
            <v>15937</v>
          </cell>
        </row>
        <row r="127">
          <cell r="J127" t="str">
            <v>cÇu</v>
          </cell>
        </row>
        <row r="128">
          <cell r="G128" t="str">
            <v>2,5c</v>
          </cell>
          <cell r="H128" t="str">
            <v>Nh©n c«ng bËc 2,5/7</v>
          </cell>
          <cell r="I128" t="str">
            <v xml:space="preserve">C«ng </v>
          </cell>
          <cell r="J128">
            <v>13215</v>
          </cell>
        </row>
        <row r="129">
          <cell r="G129" t="str">
            <v>2,7c</v>
          </cell>
          <cell r="H129" t="str">
            <v>Nh©n c«ng bËc 2,7/7</v>
          </cell>
          <cell r="I129" t="str">
            <v xml:space="preserve">C«ng </v>
          </cell>
          <cell r="J129">
            <v>13481</v>
          </cell>
        </row>
        <row r="130">
          <cell r="G130" t="str">
            <v>3c</v>
          </cell>
          <cell r="H130" t="str">
            <v>Nh©n c«ng bËc 3,0/7</v>
          </cell>
          <cell r="I130" t="str">
            <v xml:space="preserve">C«ng </v>
          </cell>
          <cell r="J130">
            <v>13878</v>
          </cell>
        </row>
        <row r="131">
          <cell r="G131" t="str">
            <v>3,2c</v>
          </cell>
          <cell r="H131" t="str">
            <v>Nh©n c«ng bËc 3,2/7</v>
          </cell>
          <cell r="I131" t="str">
            <v xml:space="preserve">C«ng </v>
          </cell>
          <cell r="J131">
            <v>14171</v>
          </cell>
        </row>
        <row r="132">
          <cell r="G132" t="str">
            <v>3,5c</v>
          </cell>
          <cell r="H132" t="str">
            <v>Nh©n c«ng bËc 3,5/7</v>
          </cell>
          <cell r="I132" t="str">
            <v xml:space="preserve">C«ng </v>
          </cell>
          <cell r="J132">
            <v>14611</v>
          </cell>
        </row>
        <row r="133">
          <cell r="G133" t="str">
            <v>3,7c</v>
          </cell>
          <cell r="H133" t="str">
            <v>Nh©n c«ng bËc 3,7/7</v>
          </cell>
          <cell r="I133" t="str">
            <v xml:space="preserve">C«ng </v>
          </cell>
          <cell r="J133">
            <v>14904</v>
          </cell>
        </row>
        <row r="134">
          <cell r="G134" t="str">
            <v>4c</v>
          </cell>
          <cell r="H134" t="str">
            <v>Nh©n c«ng bËc 4,0/7</v>
          </cell>
          <cell r="I134" t="str">
            <v xml:space="preserve">C«ng </v>
          </cell>
          <cell r="J134">
            <v>15344</v>
          </cell>
        </row>
        <row r="135">
          <cell r="G135" t="str">
            <v>4,5c</v>
          </cell>
          <cell r="H135" t="str">
            <v>Nh©n c«ng bËc 4,5/7</v>
          </cell>
          <cell r="I135" t="str">
            <v xml:space="preserve">C«ng </v>
          </cell>
          <cell r="J135">
            <v>16914</v>
          </cell>
        </row>
        <row r="137">
          <cell r="G137" t="str">
            <v>TRA MAÏY TC</v>
          </cell>
        </row>
        <row r="138">
          <cell r="G138" t="str">
            <v>bv</v>
          </cell>
          <cell r="H138" t="str">
            <v>B¬m v÷a XM</v>
          </cell>
          <cell r="I138" t="str">
            <v>Ca</v>
          </cell>
          <cell r="J138">
            <v>125828</v>
          </cell>
        </row>
        <row r="139">
          <cell r="G139" t="str">
            <v>mr50</v>
          </cell>
          <cell r="H139" t="str">
            <v>M¸y r¶i 50-60m3/h</v>
          </cell>
          <cell r="I139" t="str">
            <v>Ca</v>
          </cell>
          <cell r="J139">
            <v>1177680</v>
          </cell>
        </row>
        <row r="140">
          <cell r="G140" t="str">
            <v>c10t</v>
          </cell>
          <cell r="H140" t="str">
            <v>CÈu 10T</v>
          </cell>
          <cell r="I140" t="str">
            <v>Ca</v>
          </cell>
          <cell r="J140">
            <v>615511</v>
          </cell>
        </row>
        <row r="141">
          <cell r="G141" t="str">
            <v>c5t</v>
          </cell>
          <cell r="H141" t="str">
            <v>CÈu 5T</v>
          </cell>
          <cell r="I141" t="str">
            <v>Ca</v>
          </cell>
          <cell r="J141">
            <v>292034</v>
          </cell>
        </row>
        <row r="142">
          <cell r="G142" t="str">
            <v>c16t</v>
          </cell>
          <cell r="H142" t="str">
            <v>CÈu 16T</v>
          </cell>
          <cell r="I142" t="str">
            <v>Ca</v>
          </cell>
          <cell r="J142">
            <v>823425</v>
          </cell>
        </row>
        <row r="143">
          <cell r="G143" t="str">
            <v>c25T</v>
          </cell>
          <cell r="H143" t="str">
            <v>CÈu 25T</v>
          </cell>
          <cell r="I143" t="str">
            <v>Ca</v>
          </cell>
          <cell r="J143">
            <v>1148366</v>
          </cell>
        </row>
        <row r="144">
          <cell r="G144" t="str">
            <v>50t</v>
          </cell>
          <cell r="H144" t="str">
            <v>CÈu xÝch 50T</v>
          </cell>
          <cell r="I144" t="str">
            <v>Ca</v>
          </cell>
          <cell r="J144">
            <v>1639226</v>
          </cell>
        </row>
        <row r="145">
          <cell r="G145" t="str">
            <v>k250</v>
          </cell>
          <cell r="H145" t="str">
            <v>KÝch 250T</v>
          </cell>
          <cell r="I145" t="str">
            <v>Ca</v>
          </cell>
          <cell r="J145">
            <v>86813</v>
          </cell>
        </row>
        <row r="146">
          <cell r="G146" t="str">
            <v>k500</v>
          </cell>
          <cell r="H146" t="str">
            <v>KÝch 500T</v>
          </cell>
          <cell r="I146" t="str">
            <v>Ca</v>
          </cell>
          <cell r="J146">
            <v>102248</v>
          </cell>
        </row>
        <row r="147">
          <cell r="G147" t="str">
            <v>db1</v>
          </cell>
          <cell r="H147" t="str">
            <v>M¸y ®Çm bµn 1KW</v>
          </cell>
          <cell r="I147" t="str">
            <v>Ca</v>
          </cell>
          <cell r="J147">
            <v>32525</v>
          </cell>
        </row>
        <row r="148">
          <cell r="G148" t="str">
            <v>b75</v>
          </cell>
          <cell r="H148" t="str">
            <v>M¸y b¬m n­íc 75CV</v>
          </cell>
          <cell r="I148" t="str">
            <v>Ca</v>
          </cell>
          <cell r="J148">
            <v>466499</v>
          </cell>
        </row>
        <row r="149">
          <cell r="G149" t="str">
            <v>b20</v>
          </cell>
          <cell r="H149" t="str">
            <v>M¸y b¬m n­íc 20CV</v>
          </cell>
          <cell r="I149" t="str">
            <v>Ca</v>
          </cell>
          <cell r="J149">
            <v>140009</v>
          </cell>
        </row>
        <row r="150">
          <cell r="G150" t="str">
            <v>cg</v>
          </cell>
          <cell r="H150" t="str">
            <v>M¸y c¾t èng</v>
          </cell>
          <cell r="I150" t="str">
            <v>Ca</v>
          </cell>
          <cell r="J150">
            <v>46496</v>
          </cell>
        </row>
        <row r="151">
          <cell r="G151" t="str">
            <v>cth</v>
          </cell>
          <cell r="H151" t="str">
            <v>M¸y c¾t thÐp</v>
          </cell>
          <cell r="I151" t="str">
            <v>Ca</v>
          </cell>
          <cell r="J151">
            <v>164322</v>
          </cell>
        </row>
        <row r="152">
          <cell r="G152" t="str">
            <v>cong</v>
          </cell>
          <cell r="H152" t="str">
            <v>M¸y cuèn èng</v>
          </cell>
          <cell r="I152" t="str">
            <v>Ca</v>
          </cell>
          <cell r="J152">
            <v>43589</v>
          </cell>
        </row>
        <row r="153">
          <cell r="G153" t="str">
            <v>h23</v>
          </cell>
          <cell r="H153" t="str">
            <v>M¸y hµn 23KW</v>
          </cell>
          <cell r="I153" t="str">
            <v>Ca</v>
          </cell>
          <cell r="J153">
            <v>77338</v>
          </cell>
        </row>
        <row r="154">
          <cell r="G154" t="str">
            <v>m#</v>
          </cell>
          <cell r="H154" t="str">
            <v>M¸y kh¸c</v>
          </cell>
          <cell r="I154" t="str">
            <v>%</v>
          </cell>
        </row>
        <row r="155">
          <cell r="G155" t="str">
            <v>nk</v>
          </cell>
          <cell r="H155" t="str">
            <v>M¸y nÐn khÝ 10m3/h</v>
          </cell>
          <cell r="I155" t="str">
            <v>Ca</v>
          </cell>
          <cell r="J155">
            <v>28854</v>
          </cell>
        </row>
        <row r="156">
          <cell r="G156" t="str">
            <v>250l</v>
          </cell>
          <cell r="H156" t="str">
            <v>M¸y trén 250l</v>
          </cell>
          <cell r="I156" t="str">
            <v>Ca</v>
          </cell>
          <cell r="J156">
            <v>96272</v>
          </cell>
        </row>
        <row r="157">
          <cell r="G157" t="str">
            <v>80l</v>
          </cell>
          <cell r="H157" t="str">
            <v>M¸y trén v÷a 80l</v>
          </cell>
          <cell r="I157" t="str">
            <v>Ca</v>
          </cell>
          <cell r="J157">
            <v>45294</v>
          </cell>
        </row>
        <row r="158">
          <cell r="G158" t="str">
            <v>vt</v>
          </cell>
          <cell r="H158" t="str">
            <v>M¸y vËn th¨ng 0,8T</v>
          </cell>
          <cell r="I158" t="str">
            <v>Ca</v>
          </cell>
          <cell r="J158">
            <v>54495</v>
          </cell>
        </row>
        <row r="159">
          <cell r="G159" t="str">
            <v>pl3</v>
          </cell>
          <cell r="H159" t="str">
            <v>Pal¨ng xÝch 3T</v>
          </cell>
          <cell r="I159" t="str">
            <v>Ca</v>
          </cell>
          <cell r="J159">
            <v>90447</v>
          </cell>
        </row>
        <row r="160">
          <cell r="G160" t="str">
            <v>200t</v>
          </cell>
          <cell r="H160" t="str">
            <v>Sµ lan 200T</v>
          </cell>
          <cell r="I160" t="str">
            <v>Ca</v>
          </cell>
          <cell r="J160">
            <v>325023</v>
          </cell>
        </row>
        <row r="161">
          <cell r="G161" t="str">
            <v>400t</v>
          </cell>
          <cell r="H161" t="str">
            <v>Sµ lan 400T</v>
          </cell>
          <cell r="I161" t="str">
            <v>Ca</v>
          </cell>
          <cell r="J161">
            <v>670875</v>
          </cell>
        </row>
        <row r="162">
          <cell r="G162" t="str">
            <v>toi5</v>
          </cell>
          <cell r="H162" t="str">
            <v>Têi ®iÖn 5T</v>
          </cell>
          <cell r="I162" t="str">
            <v>Ca</v>
          </cell>
          <cell r="J162">
            <v>70440</v>
          </cell>
        </row>
        <row r="163">
          <cell r="G163" t="str">
            <v>150cv</v>
          </cell>
          <cell r="H163" t="str">
            <v>Tµu kÐo 150cv</v>
          </cell>
          <cell r="I163" t="str">
            <v>Ca</v>
          </cell>
          <cell r="J163">
            <v>775474</v>
          </cell>
        </row>
        <row r="164">
          <cell r="G164" t="str">
            <v>ld</v>
          </cell>
          <cell r="H164" t="str">
            <v>Xe lao dÇm</v>
          </cell>
          <cell r="I164" t="str">
            <v>Ca</v>
          </cell>
          <cell r="J164">
            <v>2382049</v>
          </cell>
        </row>
        <row r="165">
          <cell r="G165" t="str">
            <v>mu110</v>
          </cell>
          <cell r="H165" t="str">
            <v>M¸y ñi 110cv</v>
          </cell>
          <cell r="I165" t="str">
            <v>Ca</v>
          </cell>
          <cell r="J165">
            <v>669348</v>
          </cell>
        </row>
        <row r="166">
          <cell r="G166" t="str">
            <v>ms110</v>
          </cell>
          <cell r="H166" t="str">
            <v>M¸y san 110cv</v>
          </cell>
          <cell r="I166" t="str">
            <v>Ca</v>
          </cell>
          <cell r="J166">
            <v>584271</v>
          </cell>
        </row>
        <row r="167">
          <cell r="G167" t="str">
            <v>dbl25</v>
          </cell>
          <cell r="H167" t="str">
            <v>§Çm b¸nh lèp 25T</v>
          </cell>
          <cell r="I167" t="str">
            <v>Ca</v>
          </cell>
          <cell r="J167">
            <v>505651</v>
          </cell>
        </row>
        <row r="168">
          <cell r="G168" t="str">
            <v>ottn5</v>
          </cell>
          <cell r="H168" t="str">
            <v>¤t« t­íi n­íc 5m3</v>
          </cell>
          <cell r="I168" t="str">
            <v>Ca</v>
          </cell>
          <cell r="J168">
            <v>343052</v>
          </cell>
        </row>
        <row r="169">
          <cell r="G169" t="str">
            <v>md25</v>
          </cell>
          <cell r="H169" t="str">
            <v>M¸y ®Çm 25T</v>
          </cell>
          <cell r="I169" t="str">
            <v>Ca</v>
          </cell>
          <cell r="J169">
            <v>505651</v>
          </cell>
        </row>
        <row r="170">
          <cell r="G170" t="str">
            <v>md9</v>
          </cell>
          <cell r="H170" t="str">
            <v>M¸y ®Çm 9T</v>
          </cell>
          <cell r="I170" t="str">
            <v>Ca</v>
          </cell>
          <cell r="J170">
            <v>443844</v>
          </cell>
        </row>
        <row r="171">
          <cell r="G171" t="str">
            <v>mr</v>
          </cell>
          <cell r="H171" t="str">
            <v>M¸y r¶i 20T/h</v>
          </cell>
          <cell r="I171" t="str">
            <v>Ca</v>
          </cell>
          <cell r="J171">
            <v>643252</v>
          </cell>
        </row>
        <row r="172">
          <cell r="G172" t="str">
            <v>l10</v>
          </cell>
          <cell r="H172" t="str">
            <v>Lu 10T</v>
          </cell>
          <cell r="I172" t="str">
            <v>Ca</v>
          </cell>
          <cell r="J172">
            <v>288922</v>
          </cell>
        </row>
        <row r="173">
          <cell r="G173" t="str">
            <v>l8.5</v>
          </cell>
          <cell r="H173" t="str">
            <v>M¸y lu 8.5T</v>
          </cell>
          <cell r="I173" t="str">
            <v>Ca</v>
          </cell>
          <cell r="J173">
            <v>252823</v>
          </cell>
        </row>
        <row r="174">
          <cell r="G174" t="str">
            <v>lbl16</v>
          </cell>
          <cell r="H174" t="str">
            <v>Lu b¸nh lèp 16T</v>
          </cell>
          <cell r="I174" t="str">
            <v>Ca</v>
          </cell>
          <cell r="J174">
            <v>432053</v>
          </cell>
        </row>
        <row r="175">
          <cell r="G175" t="str">
            <v>tt20-25</v>
          </cell>
          <cell r="H175" t="str">
            <v>Tr¹m trén 20-25T/h</v>
          </cell>
          <cell r="I175" t="str">
            <v>Ca</v>
          </cell>
          <cell r="J175">
            <v>5156262</v>
          </cell>
        </row>
        <row r="176">
          <cell r="G176" t="str">
            <v>mx0.6</v>
          </cell>
          <cell r="H176" t="str">
            <v>M¸y xóc 0,6m3</v>
          </cell>
          <cell r="I176" t="str">
            <v>Ca</v>
          </cell>
          <cell r="J176">
            <v>469958</v>
          </cell>
        </row>
        <row r="177">
          <cell r="G177" t="str">
            <v>mx1,25</v>
          </cell>
          <cell r="H177" t="str">
            <v>M¸y xóc 1,25m3</v>
          </cell>
          <cell r="I177" t="str">
            <v>Ca</v>
          </cell>
          <cell r="J177">
            <v>713258</v>
          </cell>
        </row>
        <row r="178">
          <cell r="G178" t="str">
            <v>lr25</v>
          </cell>
          <cell r="H178" t="str">
            <v>Lu rung 25T</v>
          </cell>
          <cell r="I178" t="str">
            <v>Ca</v>
          </cell>
          <cell r="J178">
            <v>928648</v>
          </cell>
        </row>
        <row r="179">
          <cell r="G179" t="str">
            <v>ottn7t</v>
          </cell>
          <cell r="H179" t="str">
            <v>¤t« t­íi nhùa 7T</v>
          </cell>
          <cell r="I179" t="str">
            <v>Ca</v>
          </cell>
          <cell r="J179">
            <v>745096</v>
          </cell>
        </row>
        <row r="180">
          <cell r="G180" t="str">
            <v>ot7t</v>
          </cell>
          <cell r="H180" t="str">
            <v>¤t« tù ®æ 7T</v>
          </cell>
          <cell r="I180" t="str">
            <v>Ca</v>
          </cell>
          <cell r="J180">
            <v>444551</v>
          </cell>
        </row>
        <row r="181">
          <cell r="G181" t="str">
            <v>ot10t</v>
          </cell>
          <cell r="H181" t="str">
            <v>¤t« tù ®æ 10T</v>
          </cell>
          <cell r="I181" t="str">
            <v>Ca</v>
          </cell>
          <cell r="J181">
            <v>525740</v>
          </cell>
        </row>
        <row r="182">
          <cell r="G182" t="str">
            <v>dd</v>
          </cell>
          <cell r="H182" t="str">
            <v>M¸y ®Çm dïi 1,5KW</v>
          </cell>
          <cell r="I182" t="str">
            <v>Ca</v>
          </cell>
          <cell r="J182">
            <v>37456</v>
          </cell>
        </row>
        <row r="183">
          <cell r="G183" t="str">
            <v>cu</v>
          </cell>
          <cell r="H183" t="str">
            <v>M¸y c¾t uèn cèt thÐp</v>
          </cell>
          <cell r="I183" t="str">
            <v>Ca</v>
          </cell>
          <cell r="J183">
            <v>39789</v>
          </cell>
        </row>
        <row r="184">
          <cell r="G184" t="str">
            <v>md&lt;=1,25</v>
          </cell>
          <cell r="H184" t="str">
            <v>M¸y ®µo &lt;=1,25m3</v>
          </cell>
          <cell r="I184" t="str">
            <v>Ca</v>
          </cell>
          <cell r="J184">
            <v>1238930</v>
          </cell>
        </row>
        <row r="185">
          <cell r="G185" t="str">
            <v>md&lt;=0.8</v>
          </cell>
          <cell r="H185" t="str">
            <v>M¸y ®µo &lt;=0,8m3</v>
          </cell>
          <cell r="I185" t="str">
            <v>Ca</v>
          </cell>
          <cell r="J185">
            <v>705849</v>
          </cell>
        </row>
        <row r="186">
          <cell r="G186" t="str">
            <v>nk17</v>
          </cell>
          <cell r="H186" t="str">
            <v>M¸y nÐn khÝ 17m3/h</v>
          </cell>
          <cell r="I186" t="str">
            <v>Ca</v>
          </cell>
          <cell r="J186">
            <v>36644</v>
          </cell>
        </row>
        <row r="187">
          <cell r="G187" t="str">
            <v>mu140</v>
          </cell>
          <cell r="H187" t="str">
            <v>M¸y ñi 140cv</v>
          </cell>
          <cell r="I187" t="str">
            <v>Ca</v>
          </cell>
          <cell r="J187">
            <v>865868</v>
          </cell>
        </row>
        <row r="188">
          <cell r="G188" t="str">
            <v>tt50-60</v>
          </cell>
          <cell r="H188" t="str">
            <v>Tr¹m trén 50-60T/h</v>
          </cell>
          <cell r="I188" t="str">
            <v>Ca</v>
          </cell>
          <cell r="J188">
            <v>8261175</v>
          </cell>
        </row>
        <row r="189">
          <cell r="G189" t="str">
            <v>mkxd</v>
          </cell>
          <cell r="H189" t="str">
            <v>M¸y khoan xoay ®Ëp F 65mm</v>
          </cell>
          <cell r="I189" t="str">
            <v>Ca</v>
          </cell>
          <cell r="J189">
            <v>230707</v>
          </cell>
        </row>
        <row r="190">
          <cell r="G190" t="str">
            <v>mk</v>
          </cell>
          <cell r="H190" t="str">
            <v>M¸y khoan cÇm tay F =42mm</v>
          </cell>
          <cell r="I190" t="str">
            <v>Ca</v>
          </cell>
          <cell r="J190">
            <v>35357</v>
          </cell>
        </row>
        <row r="191">
          <cell r="G191" t="str">
            <v>kbt</v>
          </cell>
          <cell r="H191" t="str">
            <v>M¸y khoan bª t«ng cÇm tay</v>
          </cell>
          <cell r="I191" t="str">
            <v>Ca</v>
          </cell>
          <cell r="J191">
            <v>23621</v>
          </cell>
        </row>
        <row r="192">
          <cell r="G192" t="str">
            <v>xdk+m</v>
          </cell>
          <cell r="H192" t="str">
            <v>Xe ®Çu kÐo vµ moãc</v>
          </cell>
          <cell r="I192" t="str">
            <v>Ca</v>
          </cell>
          <cell r="J192">
            <v>582634</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sheetData sheetId="137"/>
      <sheetData sheetId="138" refreshError="1"/>
      <sheetData sheetId="139" refreshError="1"/>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refreshError="1"/>
      <sheetData sheetId="168"/>
      <sheetData sheetId="169" refreshError="1"/>
      <sheetData sheetId="170"/>
      <sheetData sheetId="171"/>
      <sheetData sheetId="172"/>
      <sheetData sheetId="173"/>
      <sheetData sheetId="174"/>
      <sheetData sheetId="175"/>
      <sheetData sheetId="176"/>
      <sheetData sheetId="177"/>
      <sheetData sheetId="178" refreshError="1"/>
      <sheetData sheetId="179" refreshError="1"/>
      <sheetData sheetId="180"/>
      <sheetData sheetId="181"/>
      <sheetData sheetId="182"/>
      <sheetData sheetId="183"/>
      <sheetData sheetId="184"/>
      <sheetData sheetId="185"/>
      <sheetData sheetId="186" refreshError="1"/>
      <sheetData sheetId="187"/>
      <sheetData sheetId="188"/>
      <sheetData sheetId="189"/>
      <sheetData sheetId="190"/>
      <sheetData sheetId="191"/>
      <sheetData sheetId="192" refreshError="1"/>
      <sheetData sheetId="193" refreshError="1"/>
      <sheetData sheetId="194"/>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sheetData sheetId="224"/>
      <sheetData sheetId="225"/>
      <sheetData sheetId="226"/>
      <sheetData sheetId="227"/>
      <sheetData sheetId="228"/>
      <sheetData sheetId="229"/>
      <sheetData sheetId="230"/>
      <sheetData sheetId="231"/>
      <sheetData sheetId="232" refreshError="1"/>
      <sheetData sheetId="233" refreshError="1"/>
      <sheetData sheetId="234" refreshError="1"/>
      <sheetData sheetId="235" refreshError="1"/>
      <sheetData sheetId="236" refreshError="1"/>
      <sheetData sheetId="237" refreshError="1"/>
      <sheetData sheetId="238"/>
      <sheetData sheetId="239" refreshError="1"/>
      <sheetData sheetId="240" refreshError="1"/>
      <sheetData sheetId="241" refreshError="1"/>
      <sheetData sheetId="242" refreshError="1"/>
      <sheetData sheetId="24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VC"/>
      <sheetName val="TVLIEU"/>
      <sheetName val="TH cong"/>
      <sheetName val="dtct cong"/>
      <sheetName val="ptdg cong"/>
      <sheetName val="PTDG cau"/>
      <sheetName val="dtct cau"/>
      <sheetName val="th"/>
      <sheetName val="tungphan"/>
      <sheetName val="KSTK-tkkt"/>
      <sheetName val="denbu"/>
      <sheetName val="trabang"/>
      <sheetName val="trabang2"/>
      <sheetName val="trabang3"/>
      <sheetName val="VCTbi"/>
      <sheetName val="VC-DC-DH"/>
      <sheetName val="tra-vat-lieu"/>
      <sheetName val="Tong"/>
      <sheetName val="Chi tiet"/>
      <sheetName val="Sheet2"/>
      <sheetName val="Sheet3"/>
      <sheetName val="00000000"/>
      <sheetName val="bravo41"/>
      <sheetName val="DOAM0654CAS"/>
      <sheetName val="hold5"/>
      <sheetName val="hold6"/>
      <sheetName val="XL4Test5"/>
      <sheetName val="dtct cong_x0000_ȁ"/>
      <sheetName val="lt-tl"/>
      <sheetName val="px3-tl"/>
      <sheetName val="px1-tl"/>
      <sheetName val="vp-tl"/>
      <sheetName val="px2,tb-tl"/>
      <sheetName val="th-qt"/>
      <sheetName val="bqt"/>
      <sheetName val="tl-khovt"/>
      <sheetName val="dtkhovt"/>
      <sheetName val="Sheet8"/>
      <sheetName val="Sheet9"/>
      <sheetName val="Sheet10"/>
      <sheetName val="Sheet11"/>
      <sheetName val="Sheet12"/>
      <sheetName val="Sheet13"/>
      <sheetName val="Sheet14"/>
      <sheetName val="Sheet15"/>
      <sheetName val="Sheet16"/>
      <sheetName val="Sheet17"/>
      <sheetName val="Sheet18"/>
      <sheetName val="gvl"/>
      <sheetName val="DTCT"/>
      <sheetName val="Tai khoan"/>
      <sheetName val="Tra_bang"/>
      <sheetName val="dtct cong_x0000_?"/>
      <sheetName val="THTram"/>
      <sheetName val="TVL"/>
      <sheetName val="KSTK-tkkd"/>
      <sheetName val="BK N111"/>
      <sheetName val="BKN111(06)"/>
      <sheetName val="XL4Poppy"/>
      <sheetName val="dtct_x0000_cong"/>
      <sheetName val="t"/>
      <sheetName val="dtct cong?ȁ"/>
      <sheetName val="dtct cong??"/>
      <sheetName val="tra_vat_lieu"/>
      <sheetName val="Pÿÿÿÿcau"/>
      <sheetName val="dtct ccu"/>
      <sheetName val="tungphal"/>
      <sheetName val="_x0000_"/>
      <sheetName val="NEW-PANEL"/>
      <sheetName val="dtct cong_ȁ"/>
      <sheetName val="dtct cong__"/>
      <sheetName val="SILICATE"/>
      <sheetName val="4"/>
      <sheetName val="TH_cong"/>
      <sheetName val="dtct_cong"/>
      <sheetName val="ptdg_cong"/>
      <sheetName val="PTDG_cau"/>
      <sheetName val="dtct_cau"/>
      <sheetName val="Chi_tiet"/>
      <sheetName val="dtct_congȁ"/>
      <sheetName val="Tai_khoan"/>
      <sheetName val="dtct?cong"/>
      <sheetName val="?"/>
      <sheetName val="THCT"/>
      <sheetName val="THDZ0,4"/>
      <sheetName val="TH DZ35"/>
      <sheetName val="ptdg"/>
      <sheetName val="dtct_cong?"/>
      <sheetName val="BKN111(06("/>
      <sheetName val="VC-Dу-DH"/>
      <sheetName val="B_tra"/>
      <sheetName val="Shedt18"/>
      <sheetName val="_"/>
      <sheetName val="dtct_cong_"/>
    </sheetNames>
    <sheetDataSet>
      <sheetData sheetId="0"/>
      <sheetData sheetId="1"/>
      <sheetData sheetId="2"/>
      <sheetData sheetId="3" refreshError="1">
        <row r="11">
          <cell r="A11">
            <v>1</v>
          </cell>
        </row>
        <row r="12">
          <cell r="A12">
            <v>2</v>
          </cell>
        </row>
        <row r="13">
          <cell r="A13">
            <v>3</v>
          </cell>
        </row>
        <row r="14">
          <cell r="A14">
            <v>5</v>
          </cell>
        </row>
        <row r="15">
          <cell r="A15">
            <v>6</v>
          </cell>
        </row>
        <row r="16">
          <cell r="A16">
            <v>7</v>
          </cell>
        </row>
        <row r="17">
          <cell r="A17">
            <v>8</v>
          </cell>
        </row>
        <row r="18">
          <cell r="A18">
            <v>9</v>
          </cell>
        </row>
        <row r="19">
          <cell r="A19">
            <v>17</v>
          </cell>
        </row>
        <row r="20">
          <cell r="A20">
            <v>43</v>
          </cell>
        </row>
        <row r="21">
          <cell r="A21">
            <v>44</v>
          </cell>
        </row>
        <row r="22">
          <cell r="A22">
            <v>22</v>
          </cell>
        </row>
        <row r="23">
          <cell r="A23">
            <v>24</v>
          </cell>
        </row>
        <row r="25">
          <cell r="A25">
            <v>38</v>
          </cell>
        </row>
        <row r="26">
          <cell r="A26">
            <v>40</v>
          </cell>
        </row>
        <row r="27">
          <cell r="A27">
            <v>42</v>
          </cell>
        </row>
        <row r="28">
          <cell r="A28">
            <v>43</v>
          </cell>
        </row>
        <row r="29">
          <cell r="A29">
            <v>39</v>
          </cell>
        </row>
        <row r="30">
          <cell r="A30">
            <v>30</v>
          </cell>
        </row>
        <row r="31">
          <cell r="A31">
            <v>31</v>
          </cell>
        </row>
        <row r="32">
          <cell r="A32">
            <v>32</v>
          </cell>
        </row>
        <row r="33">
          <cell r="A33">
            <v>33</v>
          </cell>
        </row>
        <row r="34">
          <cell r="A34">
            <v>34</v>
          </cell>
        </row>
        <row r="35">
          <cell r="A35">
            <v>35</v>
          </cell>
        </row>
        <row r="36">
          <cell r="A36">
            <v>22</v>
          </cell>
        </row>
        <row r="37">
          <cell r="A37">
            <v>23</v>
          </cell>
        </row>
        <row r="38">
          <cell r="A38">
            <v>44</v>
          </cell>
        </row>
        <row r="39">
          <cell r="A39">
            <v>36</v>
          </cell>
        </row>
        <row r="40">
          <cell r="A40">
            <v>19</v>
          </cell>
        </row>
        <row r="44">
          <cell r="A44">
            <v>1</v>
          </cell>
        </row>
        <row r="45">
          <cell r="A45">
            <v>2</v>
          </cell>
        </row>
        <row r="46">
          <cell r="A46">
            <v>3</v>
          </cell>
        </row>
        <row r="47">
          <cell r="A47">
            <v>5</v>
          </cell>
        </row>
        <row r="48">
          <cell r="A48">
            <v>6</v>
          </cell>
        </row>
        <row r="49">
          <cell r="A49">
            <v>7</v>
          </cell>
        </row>
        <row r="50">
          <cell r="A50">
            <v>8</v>
          </cell>
        </row>
        <row r="51">
          <cell r="A51">
            <v>9</v>
          </cell>
        </row>
        <row r="52">
          <cell r="A52">
            <v>17</v>
          </cell>
        </row>
        <row r="53">
          <cell r="A53">
            <v>43</v>
          </cell>
        </row>
        <row r="54">
          <cell r="A54">
            <v>44</v>
          </cell>
        </row>
        <row r="55">
          <cell r="A55">
            <v>22</v>
          </cell>
        </row>
        <row r="56">
          <cell r="A56">
            <v>24</v>
          </cell>
        </row>
        <row r="58">
          <cell r="A58">
            <v>28</v>
          </cell>
        </row>
        <row r="59">
          <cell r="A59">
            <v>37</v>
          </cell>
        </row>
        <row r="60">
          <cell r="A60">
            <v>25</v>
          </cell>
        </row>
        <row r="61">
          <cell r="A61">
            <v>38</v>
          </cell>
        </row>
        <row r="62">
          <cell r="A62">
            <v>40</v>
          </cell>
        </row>
        <row r="63">
          <cell r="A63">
            <v>42</v>
          </cell>
        </row>
        <row r="64">
          <cell r="A64">
            <v>43</v>
          </cell>
        </row>
        <row r="65">
          <cell r="A65">
            <v>39</v>
          </cell>
        </row>
        <row r="66">
          <cell r="A66">
            <v>22</v>
          </cell>
        </row>
        <row r="67">
          <cell r="A67">
            <v>23</v>
          </cell>
        </row>
        <row r="71">
          <cell r="A71">
            <v>10</v>
          </cell>
        </row>
        <row r="72">
          <cell r="A72">
            <v>11</v>
          </cell>
        </row>
        <row r="73">
          <cell r="A73">
            <v>12</v>
          </cell>
        </row>
        <row r="74">
          <cell r="A74">
            <v>13</v>
          </cell>
        </row>
        <row r="75">
          <cell r="A75">
            <v>15</v>
          </cell>
        </row>
        <row r="76">
          <cell r="A76">
            <v>21</v>
          </cell>
        </row>
        <row r="77">
          <cell r="A77">
            <v>41</v>
          </cell>
        </row>
        <row r="78">
          <cell r="A78">
            <v>25</v>
          </cell>
        </row>
        <row r="79">
          <cell r="A79">
            <v>22</v>
          </cell>
        </row>
        <row r="80">
          <cell r="A80">
            <v>24</v>
          </cell>
        </row>
        <row r="82">
          <cell r="A82">
            <v>28</v>
          </cell>
        </row>
        <row r="83">
          <cell r="A83">
            <v>37</v>
          </cell>
        </row>
        <row r="84">
          <cell r="A84">
            <v>38</v>
          </cell>
        </row>
        <row r="85">
          <cell r="A85">
            <v>40</v>
          </cell>
        </row>
        <row r="86">
          <cell r="A86">
            <v>42</v>
          </cell>
        </row>
        <row r="87">
          <cell r="A87">
            <v>43</v>
          </cell>
        </row>
        <row r="88">
          <cell r="A88">
            <v>25</v>
          </cell>
        </row>
        <row r="89">
          <cell r="A89">
            <v>45</v>
          </cell>
        </row>
        <row r="90">
          <cell r="A90">
            <v>39</v>
          </cell>
        </row>
        <row r="91">
          <cell r="A91">
            <v>22</v>
          </cell>
        </row>
        <row r="92">
          <cell r="A92">
            <v>23</v>
          </cell>
        </row>
        <row r="96">
          <cell r="A96">
            <v>10</v>
          </cell>
        </row>
        <row r="97">
          <cell r="A97">
            <v>11</v>
          </cell>
        </row>
        <row r="98">
          <cell r="A98">
            <v>12</v>
          </cell>
        </row>
        <row r="99">
          <cell r="A99">
            <v>13</v>
          </cell>
        </row>
        <row r="100">
          <cell r="A100">
            <v>15</v>
          </cell>
        </row>
        <row r="101">
          <cell r="A101">
            <v>21</v>
          </cell>
        </row>
        <row r="102">
          <cell r="A102">
            <v>41</v>
          </cell>
        </row>
        <row r="103">
          <cell r="A103">
            <v>25</v>
          </cell>
        </row>
        <row r="104">
          <cell r="A104">
            <v>22</v>
          </cell>
        </row>
        <row r="105">
          <cell r="A105">
            <v>24</v>
          </cell>
        </row>
        <row r="107">
          <cell r="A107">
            <v>28</v>
          </cell>
        </row>
        <row r="108">
          <cell r="A108">
            <v>37</v>
          </cell>
        </row>
        <row r="109">
          <cell r="A109">
            <v>38</v>
          </cell>
        </row>
        <row r="110">
          <cell r="A110">
            <v>40</v>
          </cell>
        </row>
        <row r="111">
          <cell r="A111">
            <v>42</v>
          </cell>
        </row>
        <row r="112">
          <cell r="A112">
            <v>43</v>
          </cell>
        </row>
        <row r="113">
          <cell r="A113">
            <v>25</v>
          </cell>
        </row>
        <row r="114">
          <cell r="A114">
            <v>39</v>
          </cell>
        </row>
        <row r="115">
          <cell r="A115">
            <v>22</v>
          </cell>
        </row>
        <row r="116">
          <cell r="A116">
            <v>23</v>
          </cell>
        </row>
        <row r="120">
          <cell r="A120">
            <v>10</v>
          </cell>
        </row>
        <row r="121">
          <cell r="A121">
            <v>11</v>
          </cell>
        </row>
        <row r="122">
          <cell r="A122">
            <v>12</v>
          </cell>
        </row>
        <row r="123">
          <cell r="A123">
            <v>13</v>
          </cell>
        </row>
        <row r="124">
          <cell r="A124">
            <v>15</v>
          </cell>
        </row>
        <row r="125">
          <cell r="A125">
            <v>21</v>
          </cell>
        </row>
        <row r="126">
          <cell r="A126">
            <v>41</v>
          </cell>
        </row>
        <row r="127">
          <cell r="A127">
            <v>25</v>
          </cell>
        </row>
        <row r="128">
          <cell r="A128">
            <v>22</v>
          </cell>
        </row>
        <row r="129">
          <cell r="A129">
            <v>24</v>
          </cell>
        </row>
        <row r="131">
          <cell r="A131">
            <v>28</v>
          </cell>
        </row>
        <row r="132">
          <cell r="A132">
            <v>37</v>
          </cell>
        </row>
        <row r="133">
          <cell r="A133">
            <v>38</v>
          </cell>
        </row>
        <row r="134">
          <cell r="A134">
            <v>40</v>
          </cell>
        </row>
        <row r="135">
          <cell r="A135">
            <v>42</v>
          </cell>
        </row>
        <row r="136">
          <cell r="A136">
            <v>43</v>
          </cell>
        </row>
        <row r="137">
          <cell r="A137">
            <v>25</v>
          </cell>
        </row>
        <row r="138">
          <cell r="A138">
            <v>39</v>
          </cell>
        </row>
        <row r="139">
          <cell r="A139">
            <v>22</v>
          </cell>
        </row>
        <row r="140">
          <cell r="A140">
            <v>23</v>
          </cell>
        </row>
        <row r="144">
          <cell r="A144">
            <v>1</v>
          </cell>
        </row>
        <row r="145">
          <cell r="A145">
            <v>2</v>
          </cell>
        </row>
        <row r="146">
          <cell r="A146">
            <v>3</v>
          </cell>
        </row>
        <row r="147">
          <cell r="A147">
            <v>5</v>
          </cell>
        </row>
        <row r="148">
          <cell r="A148">
            <v>6</v>
          </cell>
        </row>
        <row r="149">
          <cell r="A149">
            <v>7</v>
          </cell>
        </row>
        <row r="150">
          <cell r="A150">
            <v>8</v>
          </cell>
        </row>
        <row r="151">
          <cell r="A151">
            <v>9</v>
          </cell>
        </row>
        <row r="152">
          <cell r="A152">
            <v>17</v>
          </cell>
        </row>
        <row r="153">
          <cell r="A153">
            <v>43</v>
          </cell>
        </row>
        <row r="154">
          <cell r="A154">
            <v>44</v>
          </cell>
        </row>
        <row r="155">
          <cell r="A155">
            <v>22</v>
          </cell>
        </row>
        <row r="156">
          <cell r="A156">
            <v>24</v>
          </cell>
        </row>
        <row r="158">
          <cell r="A158">
            <v>28</v>
          </cell>
        </row>
        <row r="159">
          <cell r="A159">
            <v>37</v>
          </cell>
        </row>
        <row r="160">
          <cell r="A160">
            <v>25</v>
          </cell>
        </row>
        <row r="161">
          <cell r="A161">
            <v>38</v>
          </cell>
        </row>
        <row r="162">
          <cell r="A162">
            <v>40</v>
          </cell>
        </row>
        <row r="163">
          <cell r="A163">
            <v>42</v>
          </cell>
        </row>
        <row r="164">
          <cell r="A164">
            <v>43</v>
          </cell>
        </row>
        <row r="165">
          <cell r="A165">
            <v>39</v>
          </cell>
        </row>
        <row r="166">
          <cell r="A166">
            <v>22</v>
          </cell>
        </row>
        <row r="167">
          <cell r="A167">
            <v>23</v>
          </cell>
        </row>
        <row r="171">
          <cell r="A171">
            <v>10</v>
          </cell>
        </row>
        <row r="172">
          <cell r="A172">
            <v>11</v>
          </cell>
        </row>
        <row r="173">
          <cell r="A173">
            <v>12</v>
          </cell>
        </row>
        <row r="174">
          <cell r="A174">
            <v>13</v>
          </cell>
        </row>
        <row r="175">
          <cell r="A175">
            <v>16</v>
          </cell>
        </row>
        <row r="176">
          <cell r="A176">
            <v>18</v>
          </cell>
        </row>
        <row r="177">
          <cell r="A177">
            <v>41</v>
          </cell>
        </row>
        <row r="178">
          <cell r="A178">
            <v>25</v>
          </cell>
        </row>
        <row r="179">
          <cell r="A179">
            <v>22</v>
          </cell>
        </row>
        <row r="180">
          <cell r="A180">
            <v>24</v>
          </cell>
        </row>
        <row r="182">
          <cell r="A182">
            <v>28</v>
          </cell>
        </row>
        <row r="183">
          <cell r="A183">
            <v>37</v>
          </cell>
        </row>
        <row r="184">
          <cell r="A184">
            <v>38</v>
          </cell>
        </row>
        <row r="185">
          <cell r="A185">
            <v>40</v>
          </cell>
        </row>
        <row r="186">
          <cell r="A186">
            <v>42</v>
          </cell>
        </row>
        <row r="187">
          <cell r="A187">
            <v>43</v>
          </cell>
        </row>
        <row r="188">
          <cell r="A188">
            <v>25</v>
          </cell>
        </row>
        <row r="189">
          <cell r="A189">
            <v>39</v>
          </cell>
        </row>
        <row r="190">
          <cell r="A190">
            <v>45</v>
          </cell>
        </row>
        <row r="191">
          <cell r="A191">
            <v>22</v>
          </cell>
        </row>
        <row r="192">
          <cell r="A192">
            <v>23</v>
          </cell>
        </row>
        <row r="196">
          <cell r="A196">
            <v>10</v>
          </cell>
        </row>
        <row r="197">
          <cell r="A197">
            <v>11</v>
          </cell>
        </row>
        <row r="198">
          <cell r="A198">
            <v>12</v>
          </cell>
        </row>
        <row r="199">
          <cell r="A199">
            <v>13</v>
          </cell>
        </row>
        <row r="200">
          <cell r="A200">
            <v>15</v>
          </cell>
        </row>
        <row r="201">
          <cell r="A201">
            <v>21</v>
          </cell>
        </row>
        <row r="202">
          <cell r="A202">
            <v>41</v>
          </cell>
        </row>
        <row r="203">
          <cell r="A203">
            <v>25</v>
          </cell>
        </row>
        <row r="204">
          <cell r="A204">
            <v>22</v>
          </cell>
        </row>
        <row r="205">
          <cell r="A205">
            <v>24</v>
          </cell>
        </row>
        <row r="207">
          <cell r="A207">
            <v>28</v>
          </cell>
        </row>
        <row r="208">
          <cell r="A208">
            <v>37</v>
          </cell>
        </row>
        <row r="209">
          <cell r="A209">
            <v>38</v>
          </cell>
        </row>
        <row r="210">
          <cell r="A210">
            <v>40</v>
          </cell>
        </row>
        <row r="211">
          <cell r="A211">
            <v>42</v>
          </cell>
        </row>
        <row r="212">
          <cell r="A212">
            <v>43</v>
          </cell>
        </row>
        <row r="213">
          <cell r="A213">
            <v>25</v>
          </cell>
        </row>
        <row r="214">
          <cell r="A214">
            <v>39</v>
          </cell>
        </row>
        <row r="215">
          <cell r="A215">
            <v>22</v>
          </cell>
        </row>
        <row r="216">
          <cell r="A216">
            <v>23</v>
          </cell>
        </row>
        <row r="220">
          <cell r="A220">
            <v>10</v>
          </cell>
        </row>
        <row r="221">
          <cell r="A221">
            <v>11</v>
          </cell>
        </row>
        <row r="222">
          <cell r="A222">
            <v>12</v>
          </cell>
        </row>
        <row r="223">
          <cell r="A223">
            <v>13</v>
          </cell>
        </row>
        <row r="224">
          <cell r="A224">
            <v>14</v>
          </cell>
        </row>
        <row r="225">
          <cell r="A225">
            <v>20</v>
          </cell>
        </row>
        <row r="226">
          <cell r="A226">
            <v>41</v>
          </cell>
        </row>
        <row r="227">
          <cell r="A227">
            <v>25</v>
          </cell>
        </row>
        <row r="228">
          <cell r="A228">
            <v>22</v>
          </cell>
        </row>
        <row r="229">
          <cell r="A229">
            <v>24</v>
          </cell>
        </row>
        <row r="231">
          <cell r="A231">
            <v>28</v>
          </cell>
        </row>
        <row r="232">
          <cell r="A232">
            <v>37</v>
          </cell>
        </row>
        <row r="233">
          <cell r="A233">
            <v>38</v>
          </cell>
        </row>
        <row r="234">
          <cell r="A234">
            <v>40</v>
          </cell>
        </row>
        <row r="235">
          <cell r="A235">
            <v>42</v>
          </cell>
        </row>
        <row r="236">
          <cell r="A236">
            <v>43</v>
          </cell>
        </row>
        <row r="237">
          <cell r="A237">
            <v>25</v>
          </cell>
        </row>
        <row r="238">
          <cell r="A238">
            <v>39</v>
          </cell>
        </row>
        <row r="239">
          <cell r="A239">
            <v>22</v>
          </cell>
        </row>
        <row r="240">
          <cell r="A240">
            <v>23</v>
          </cell>
        </row>
        <row r="244">
          <cell r="A244">
            <v>10</v>
          </cell>
        </row>
        <row r="245">
          <cell r="A245">
            <v>11</v>
          </cell>
        </row>
        <row r="246">
          <cell r="A246">
            <v>12</v>
          </cell>
        </row>
        <row r="247">
          <cell r="A247">
            <v>13</v>
          </cell>
        </row>
        <row r="248">
          <cell r="A248">
            <v>15</v>
          </cell>
        </row>
        <row r="249">
          <cell r="A249">
            <v>21</v>
          </cell>
        </row>
        <row r="250">
          <cell r="A250">
            <v>41</v>
          </cell>
        </row>
        <row r="251">
          <cell r="A251">
            <v>25</v>
          </cell>
        </row>
        <row r="252">
          <cell r="A252">
            <v>22</v>
          </cell>
        </row>
        <row r="253">
          <cell r="A253">
            <v>24</v>
          </cell>
        </row>
        <row r="255">
          <cell r="A255">
            <v>28</v>
          </cell>
        </row>
        <row r="256">
          <cell r="A256">
            <v>37</v>
          </cell>
        </row>
        <row r="257">
          <cell r="A257">
            <v>38</v>
          </cell>
        </row>
        <row r="258">
          <cell r="A258">
            <v>40</v>
          </cell>
        </row>
        <row r="259">
          <cell r="A259">
            <v>42</v>
          </cell>
        </row>
        <row r="260">
          <cell r="A260">
            <v>43</v>
          </cell>
        </row>
        <row r="261">
          <cell r="A261">
            <v>25</v>
          </cell>
        </row>
        <row r="262">
          <cell r="A262">
            <v>39</v>
          </cell>
        </row>
        <row r="263">
          <cell r="A263">
            <v>22</v>
          </cell>
        </row>
        <row r="264">
          <cell r="A264">
            <v>23</v>
          </cell>
        </row>
        <row r="268">
          <cell r="A268">
            <v>1</v>
          </cell>
        </row>
        <row r="269">
          <cell r="A269">
            <v>2</v>
          </cell>
        </row>
        <row r="270">
          <cell r="A270">
            <v>3</v>
          </cell>
        </row>
        <row r="271">
          <cell r="A271">
            <v>5</v>
          </cell>
        </row>
        <row r="272">
          <cell r="A272">
            <v>6</v>
          </cell>
        </row>
        <row r="273">
          <cell r="A273">
            <v>7</v>
          </cell>
        </row>
        <row r="274">
          <cell r="A274">
            <v>8</v>
          </cell>
        </row>
        <row r="275">
          <cell r="A275">
            <v>9</v>
          </cell>
        </row>
        <row r="276">
          <cell r="A276">
            <v>17</v>
          </cell>
        </row>
        <row r="277">
          <cell r="A277">
            <v>43</v>
          </cell>
        </row>
        <row r="278">
          <cell r="A278">
            <v>44</v>
          </cell>
        </row>
        <row r="279">
          <cell r="A279">
            <v>22</v>
          </cell>
        </row>
        <row r="280">
          <cell r="A280">
            <v>24</v>
          </cell>
        </row>
        <row r="282">
          <cell r="A282">
            <v>28</v>
          </cell>
        </row>
        <row r="283">
          <cell r="A283">
            <v>37</v>
          </cell>
        </row>
        <row r="284">
          <cell r="A284">
            <v>25</v>
          </cell>
        </row>
        <row r="285">
          <cell r="A285">
            <v>38</v>
          </cell>
        </row>
        <row r="286">
          <cell r="A286">
            <v>40</v>
          </cell>
        </row>
        <row r="287">
          <cell r="A287">
            <v>42</v>
          </cell>
        </row>
        <row r="288">
          <cell r="A288">
            <v>43</v>
          </cell>
        </row>
        <row r="289">
          <cell r="A289">
            <v>39</v>
          </cell>
        </row>
        <row r="290">
          <cell r="A290">
            <v>22</v>
          </cell>
        </row>
        <row r="291">
          <cell r="A291">
            <v>23</v>
          </cell>
        </row>
        <row r="293">
          <cell r="A293">
            <v>37</v>
          </cell>
        </row>
        <row r="295">
          <cell r="A295">
            <v>1</v>
          </cell>
        </row>
        <row r="296">
          <cell r="A296">
            <v>2</v>
          </cell>
        </row>
        <row r="297">
          <cell r="A297">
            <v>3</v>
          </cell>
        </row>
        <row r="298">
          <cell r="A298">
            <v>5</v>
          </cell>
        </row>
        <row r="299">
          <cell r="A299">
            <v>6</v>
          </cell>
        </row>
        <row r="300">
          <cell r="A300">
            <v>7</v>
          </cell>
        </row>
        <row r="301">
          <cell r="A301">
            <v>8</v>
          </cell>
        </row>
        <row r="302">
          <cell r="A302">
            <v>9</v>
          </cell>
        </row>
        <row r="303">
          <cell r="A303">
            <v>17</v>
          </cell>
        </row>
        <row r="304">
          <cell r="A304">
            <v>43</v>
          </cell>
        </row>
        <row r="305">
          <cell r="A305">
            <v>44</v>
          </cell>
        </row>
        <row r="306">
          <cell r="A306">
            <v>22</v>
          </cell>
        </row>
        <row r="307">
          <cell r="A307">
            <v>24</v>
          </cell>
        </row>
        <row r="309">
          <cell r="A309">
            <v>37</v>
          </cell>
        </row>
        <row r="310">
          <cell r="A310">
            <v>25</v>
          </cell>
        </row>
        <row r="311">
          <cell r="A311">
            <v>38</v>
          </cell>
        </row>
        <row r="312">
          <cell r="A312">
            <v>40</v>
          </cell>
        </row>
        <row r="313">
          <cell r="A313">
            <v>42</v>
          </cell>
        </row>
        <row r="314">
          <cell r="A314">
            <v>43</v>
          </cell>
        </row>
        <row r="315">
          <cell r="A315">
            <v>39</v>
          </cell>
        </row>
        <row r="316">
          <cell r="A316">
            <v>22</v>
          </cell>
        </row>
        <row r="317">
          <cell r="A317">
            <v>23</v>
          </cell>
        </row>
        <row r="321">
          <cell r="A321">
            <v>10</v>
          </cell>
        </row>
        <row r="322">
          <cell r="A322">
            <v>11</v>
          </cell>
        </row>
        <row r="323">
          <cell r="A323">
            <v>12</v>
          </cell>
        </row>
        <row r="324">
          <cell r="A324">
            <v>13</v>
          </cell>
        </row>
        <row r="325">
          <cell r="A325">
            <v>14</v>
          </cell>
        </row>
        <row r="326">
          <cell r="A326">
            <v>20</v>
          </cell>
        </row>
        <row r="327">
          <cell r="A327">
            <v>41</v>
          </cell>
        </row>
        <row r="328">
          <cell r="A328">
            <v>25</v>
          </cell>
        </row>
        <row r="329">
          <cell r="A329">
            <v>22</v>
          </cell>
        </row>
        <row r="330">
          <cell r="A330">
            <v>24</v>
          </cell>
        </row>
        <row r="332">
          <cell r="A332">
            <v>28</v>
          </cell>
        </row>
        <row r="333">
          <cell r="A333">
            <v>37</v>
          </cell>
        </row>
        <row r="334">
          <cell r="A334">
            <v>38</v>
          </cell>
        </row>
        <row r="335">
          <cell r="A335">
            <v>40</v>
          </cell>
        </row>
        <row r="336">
          <cell r="A336">
            <v>42</v>
          </cell>
        </row>
        <row r="337">
          <cell r="A337">
            <v>43</v>
          </cell>
        </row>
        <row r="338">
          <cell r="A338">
            <v>25</v>
          </cell>
        </row>
        <row r="339">
          <cell r="A339">
            <v>39</v>
          </cell>
        </row>
        <row r="340">
          <cell r="A340">
            <v>22</v>
          </cell>
        </row>
        <row r="341">
          <cell r="A341">
            <v>23</v>
          </cell>
        </row>
        <row r="345">
          <cell r="A345">
            <v>10</v>
          </cell>
        </row>
        <row r="346">
          <cell r="A346">
            <v>11</v>
          </cell>
        </row>
        <row r="347">
          <cell r="A347">
            <v>12</v>
          </cell>
        </row>
        <row r="348">
          <cell r="A348">
            <v>13</v>
          </cell>
        </row>
        <row r="349">
          <cell r="A349">
            <v>14</v>
          </cell>
        </row>
        <row r="350">
          <cell r="A350">
            <v>20</v>
          </cell>
        </row>
        <row r="351">
          <cell r="A351">
            <v>41</v>
          </cell>
        </row>
        <row r="352">
          <cell r="A352">
            <v>25</v>
          </cell>
        </row>
        <row r="353">
          <cell r="A353">
            <v>22</v>
          </cell>
        </row>
        <row r="354">
          <cell r="A354">
            <v>24</v>
          </cell>
        </row>
        <row r="356">
          <cell r="A356">
            <v>28</v>
          </cell>
        </row>
        <row r="357">
          <cell r="A357">
            <v>37</v>
          </cell>
        </row>
        <row r="358">
          <cell r="A358">
            <v>38</v>
          </cell>
        </row>
        <row r="359">
          <cell r="A359">
            <v>40</v>
          </cell>
        </row>
        <row r="360">
          <cell r="A360">
            <v>42</v>
          </cell>
        </row>
        <row r="361">
          <cell r="A361">
            <v>43</v>
          </cell>
        </row>
        <row r="362">
          <cell r="A362">
            <v>25</v>
          </cell>
        </row>
        <row r="363">
          <cell r="A363">
            <v>39</v>
          </cell>
        </row>
        <row r="364">
          <cell r="A364">
            <v>22</v>
          </cell>
        </row>
        <row r="365">
          <cell r="A365">
            <v>23</v>
          </cell>
        </row>
        <row r="369">
          <cell r="A369">
            <v>10</v>
          </cell>
        </row>
        <row r="370">
          <cell r="A370">
            <v>11</v>
          </cell>
        </row>
        <row r="371">
          <cell r="A371">
            <v>12</v>
          </cell>
        </row>
        <row r="372">
          <cell r="A372">
            <v>13</v>
          </cell>
        </row>
        <row r="373">
          <cell r="A373">
            <v>14</v>
          </cell>
        </row>
        <row r="374">
          <cell r="A374">
            <v>20</v>
          </cell>
        </row>
        <row r="375">
          <cell r="A375">
            <v>41</v>
          </cell>
        </row>
        <row r="376">
          <cell r="A376">
            <v>25</v>
          </cell>
        </row>
        <row r="377">
          <cell r="A377">
            <v>22</v>
          </cell>
        </row>
        <row r="378">
          <cell r="A378">
            <v>24</v>
          </cell>
        </row>
        <row r="380">
          <cell r="A380">
            <v>28</v>
          </cell>
        </row>
        <row r="381">
          <cell r="A381">
            <v>37</v>
          </cell>
        </row>
        <row r="382">
          <cell r="A382">
            <v>25</v>
          </cell>
        </row>
        <row r="383">
          <cell r="A383">
            <v>38</v>
          </cell>
        </row>
        <row r="384">
          <cell r="A384">
            <v>40</v>
          </cell>
        </row>
        <row r="385">
          <cell r="A385">
            <v>42</v>
          </cell>
        </row>
        <row r="386">
          <cell r="A386">
            <v>43</v>
          </cell>
        </row>
        <row r="387">
          <cell r="A387">
            <v>39</v>
          </cell>
        </row>
        <row r="388">
          <cell r="A388">
            <v>22</v>
          </cell>
        </row>
        <row r="389">
          <cell r="A389">
            <v>23</v>
          </cell>
        </row>
        <row r="393">
          <cell r="A393">
            <v>10</v>
          </cell>
        </row>
        <row r="394">
          <cell r="A394">
            <v>11</v>
          </cell>
        </row>
        <row r="395">
          <cell r="A395">
            <v>12</v>
          </cell>
        </row>
        <row r="396">
          <cell r="A396">
            <v>13</v>
          </cell>
        </row>
        <row r="397">
          <cell r="A397">
            <v>15</v>
          </cell>
        </row>
        <row r="398">
          <cell r="A398">
            <v>21</v>
          </cell>
        </row>
        <row r="399">
          <cell r="A399">
            <v>41</v>
          </cell>
        </row>
        <row r="400">
          <cell r="A400">
            <v>25</v>
          </cell>
        </row>
        <row r="401">
          <cell r="A401">
            <v>22</v>
          </cell>
        </row>
        <row r="402">
          <cell r="A402">
            <v>24</v>
          </cell>
        </row>
        <row r="404">
          <cell r="A404">
            <v>28</v>
          </cell>
        </row>
        <row r="405">
          <cell r="A405">
            <v>37</v>
          </cell>
        </row>
        <row r="406">
          <cell r="A406">
            <v>25</v>
          </cell>
        </row>
        <row r="407">
          <cell r="A407">
            <v>38</v>
          </cell>
        </row>
        <row r="408">
          <cell r="A408">
            <v>40</v>
          </cell>
        </row>
        <row r="409">
          <cell r="A409">
            <v>42</v>
          </cell>
        </row>
        <row r="410">
          <cell r="A410">
            <v>43</v>
          </cell>
        </row>
        <row r="411">
          <cell r="A411">
            <v>39</v>
          </cell>
        </row>
        <row r="412">
          <cell r="A412">
            <v>22</v>
          </cell>
        </row>
        <row r="413">
          <cell r="A413">
            <v>23</v>
          </cell>
        </row>
        <row r="417">
          <cell r="A417">
            <v>1</v>
          </cell>
        </row>
        <row r="418">
          <cell r="A418">
            <v>2</v>
          </cell>
        </row>
        <row r="419">
          <cell r="A419">
            <v>3</v>
          </cell>
        </row>
        <row r="420">
          <cell r="A420">
            <v>5</v>
          </cell>
        </row>
        <row r="421">
          <cell r="A421">
            <v>6</v>
          </cell>
        </row>
        <row r="422">
          <cell r="A422">
            <v>7</v>
          </cell>
        </row>
        <row r="423">
          <cell r="A423">
            <v>8</v>
          </cell>
        </row>
        <row r="424">
          <cell r="A424">
            <v>9</v>
          </cell>
        </row>
        <row r="425">
          <cell r="A425">
            <v>17</v>
          </cell>
        </row>
        <row r="426">
          <cell r="A426">
            <v>43</v>
          </cell>
        </row>
        <row r="427">
          <cell r="A427">
            <v>44</v>
          </cell>
        </row>
        <row r="428">
          <cell r="A428">
            <v>22</v>
          </cell>
        </row>
        <row r="429">
          <cell r="A429">
            <v>24</v>
          </cell>
        </row>
        <row r="431">
          <cell r="A431">
            <v>28</v>
          </cell>
        </row>
        <row r="432">
          <cell r="A432">
            <v>37</v>
          </cell>
        </row>
        <row r="433">
          <cell r="A433">
            <v>25</v>
          </cell>
        </row>
        <row r="434">
          <cell r="A434">
            <v>38</v>
          </cell>
        </row>
        <row r="435">
          <cell r="A435">
            <v>40</v>
          </cell>
        </row>
        <row r="436">
          <cell r="A436">
            <v>42</v>
          </cell>
        </row>
        <row r="437">
          <cell r="A437">
            <v>43</v>
          </cell>
        </row>
        <row r="438">
          <cell r="A438">
            <v>39</v>
          </cell>
        </row>
        <row r="439">
          <cell r="A439">
            <v>22</v>
          </cell>
        </row>
        <row r="440">
          <cell r="A440">
            <v>23</v>
          </cell>
        </row>
        <row r="448">
          <cell r="A448">
            <v>1</v>
          </cell>
        </row>
        <row r="449">
          <cell r="A449">
            <v>2</v>
          </cell>
        </row>
        <row r="450">
          <cell r="A450">
            <v>3</v>
          </cell>
        </row>
        <row r="451">
          <cell r="A451">
            <v>5</v>
          </cell>
        </row>
        <row r="452">
          <cell r="A452">
            <v>6</v>
          </cell>
        </row>
        <row r="453">
          <cell r="A453">
            <v>7</v>
          </cell>
        </row>
        <row r="454">
          <cell r="A454">
            <v>8</v>
          </cell>
        </row>
        <row r="455">
          <cell r="A455">
            <v>9</v>
          </cell>
        </row>
        <row r="456">
          <cell r="A456">
            <v>17</v>
          </cell>
        </row>
        <row r="457">
          <cell r="A457">
            <v>43</v>
          </cell>
        </row>
        <row r="458">
          <cell r="A458">
            <v>44</v>
          </cell>
        </row>
        <row r="459">
          <cell r="A459">
            <v>22</v>
          </cell>
        </row>
        <row r="460">
          <cell r="A460">
            <v>24</v>
          </cell>
        </row>
        <row r="462">
          <cell r="A462">
            <v>28</v>
          </cell>
        </row>
        <row r="463">
          <cell r="A463">
            <v>37</v>
          </cell>
        </row>
        <row r="464">
          <cell r="A464">
            <v>25</v>
          </cell>
        </row>
        <row r="465">
          <cell r="A465">
            <v>38</v>
          </cell>
        </row>
        <row r="466">
          <cell r="A466">
            <v>40</v>
          </cell>
        </row>
        <row r="467">
          <cell r="A467">
            <v>42</v>
          </cell>
        </row>
        <row r="468">
          <cell r="A468">
            <v>43</v>
          </cell>
        </row>
        <row r="469">
          <cell r="A469">
            <v>39</v>
          </cell>
        </row>
        <row r="470">
          <cell r="A470">
            <v>45</v>
          </cell>
        </row>
        <row r="471">
          <cell r="A471">
            <v>22</v>
          </cell>
        </row>
        <row r="472">
          <cell r="A472">
            <v>23</v>
          </cell>
        </row>
        <row r="476">
          <cell r="A476">
            <v>10</v>
          </cell>
        </row>
        <row r="477">
          <cell r="A477">
            <v>11</v>
          </cell>
        </row>
        <row r="478">
          <cell r="A478">
            <v>12</v>
          </cell>
        </row>
        <row r="479">
          <cell r="A479">
            <v>13</v>
          </cell>
        </row>
        <row r="480">
          <cell r="A480">
            <v>15</v>
          </cell>
        </row>
        <row r="481">
          <cell r="A481">
            <v>21</v>
          </cell>
        </row>
        <row r="482">
          <cell r="A482">
            <v>41</v>
          </cell>
        </row>
        <row r="483">
          <cell r="A483">
            <v>25</v>
          </cell>
        </row>
        <row r="484">
          <cell r="A484">
            <v>22</v>
          </cell>
        </row>
        <row r="485">
          <cell r="A485">
            <v>24</v>
          </cell>
        </row>
        <row r="487">
          <cell r="A487">
            <v>28</v>
          </cell>
        </row>
        <row r="488">
          <cell r="A488">
            <v>37</v>
          </cell>
        </row>
        <row r="489">
          <cell r="A489">
            <v>38</v>
          </cell>
        </row>
        <row r="490">
          <cell r="A490">
            <v>40</v>
          </cell>
        </row>
        <row r="491">
          <cell r="A491">
            <v>42</v>
          </cell>
        </row>
        <row r="492">
          <cell r="A492">
            <v>43</v>
          </cell>
        </row>
        <row r="493">
          <cell r="A493">
            <v>25</v>
          </cell>
        </row>
        <row r="494">
          <cell r="A494">
            <v>39</v>
          </cell>
        </row>
        <row r="495">
          <cell r="A495">
            <v>22</v>
          </cell>
        </row>
        <row r="496">
          <cell r="A496">
            <v>23</v>
          </cell>
        </row>
        <row r="500">
          <cell r="A500">
            <v>10</v>
          </cell>
        </row>
        <row r="501">
          <cell r="A501">
            <v>11</v>
          </cell>
        </row>
        <row r="502">
          <cell r="A502">
            <v>12</v>
          </cell>
        </row>
        <row r="503">
          <cell r="A503">
            <v>13</v>
          </cell>
        </row>
        <row r="504">
          <cell r="A504">
            <v>15</v>
          </cell>
        </row>
        <row r="505">
          <cell r="A505">
            <v>21</v>
          </cell>
        </row>
        <row r="506">
          <cell r="A506">
            <v>41</v>
          </cell>
        </row>
        <row r="507">
          <cell r="A507">
            <v>25</v>
          </cell>
        </row>
        <row r="508">
          <cell r="A508">
            <v>22</v>
          </cell>
        </row>
        <row r="509">
          <cell r="A509">
            <v>24</v>
          </cell>
        </row>
        <row r="511">
          <cell r="A511">
            <v>28</v>
          </cell>
        </row>
        <row r="512">
          <cell r="A512">
            <v>37</v>
          </cell>
        </row>
        <row r="513">
          <cell r="A513">
            <v>38</v>
          </cell>
        </row>
        <row r="514">
          <cell r="A514">
            <v>40</v>
          </cell>
        </row>
        <row r="515">
          <cell r="A515">
            <v>42</v>
          </cell>
        </row>
        <row r="516">
          <cell r="A516">
            <v>43</v>
          </cell>
        </row>
        <row r="517">
          <cell r="A517">
            <v>25</v>
          </cell>
        </row>
        <row r="518">
          <cell r="A518">
            <v>39</v>
          </cell>
        </row>
        <row r="519">
          <cell r="A519">
            <v>22</v>
          </cell>
        </row>
        <row r="520">
          <cell r="A520">
            <v>23</v>
          </cell>
        </row>
        <row r="522">
          <cell r="A522">
            <v>25</v>
          </cell>
        </row>
        <row r="524">
          <cell r="A524">
            <v>10</v>
          </cell>
        </row>
        <row r="525">
          <cell r="A525">
            <v>11</v>
          </cell>
        </row>
        <row r="526">
          <cell r="A526">
            <v>12</v>
          </cell>
        </row>
        <row r="527">
          <cell r="A527">
            <v>13</v>
          </cell>
        </row>
        <row r="528">
          <cell r="A528">
            <v>15</v>
          </cell>
        </row>
        <row r="529">
          <cell r="A529">
            <v>21</v>
          </cell>
        </row>
        <row r="530">
          <cell r="A530">
            <v>41</v>
          </cell>
        </row>
        <row r="531">
          <cell r="A531">
            <v>25</v>
          </cell>
        </row>
        <row r="532">
          <cell r="A532">
            <v>22</v>
          </cell>
        </row>
        <row r="533">
          <cell r="A533">
            <v>24</v>
          </cell>
        </row>
        <row r="535">
          <cell r="A535">
            <v>28</v>
          </cell>
        </row>
        <row r="536">
          <cell r="A536">
            <v>37</v>
          </cell>
        </row>
        <row r="537">
          <cell r="A537">
            <v>38</v>
          </cell>
        </row>
        <row r="538">
          <cell r="A538">
            <v>40</v>
          </cell>
        </row>
        <row r="539">
          <cell r="A539">
            <v>42</v>
          </cell>
        </row>
        <row r="540">
          <cell r="A540">
            <v>43</v>
          </cell>
        </row>
        <row r="541">
          <cell r="A541">
            <v>25</v>
          </cell>
        </row>
        <row r="542">
          <cell r="A542">
            <v>39</v>
          </cell>
        </row>
        <row r="543">
          <cell r="A543">
            <v>22</v>
          </cell>
        </row>
        <row r="544">
          <cell r="A544">
            <v>23</v>
          </cell>
        </row>
        <row r="548">
          <cell r="A548">
            <v>10</v>
          </cell>
        </row>
        <row r="549">
          <cell r="A549">
            <v>11</v>
          </cell>
        </row>
        <row r="550">
          <cell r="A550">
            <v>12</v>
          </cell>
        </row>
        <row r="551">
          <cell r="A551">
            <v>13</v>
          </cell>
        </row>
        <row r="552">
          <cell r="A552">
            <v>15</v>
          </cell>
        </row>
        <row r="553">
          <cell r="A553">
            <v>21</v>
          </cell>
        </row>
        <row r="554">
          <cell r="A554">
            <v>41</v>
          </cell>
        </row>
        <row r="555">
          <cell r="A555">
            <v>25</v>
          </cell>
        </row>
        <row r="556">
          <cell r="A556">
            <v>22</v>
          </cell>
        </row>
        <row r="557">
          <cell r="A557">
            <v>24</v>
          </cell>
        </row>
        <row r="559">
          <cell r="A559">
            <v>28</v>
          </cell>
        </row>
        <row r="560">
          <cell r="A560">
            <v>37</v>
          </cell>
        </row>
        <row r="561">
          <cell r="A561">
            <v>38</v>
          </cell>
        </row>
        <row r="562">
          <cell r="A562">
            <v>40</v>
          </cell>
        </row>
        <row r="563">
          <cell r="A563">
            <v>42</v>
          </cell>
        </row>
        <row r="564">
          <cell r="A564">
            <v>43</v>
          </cell>
        </row>
        <row r="565">
          <cell r="A565">
            <v>25</v>
          </cell>
        </row>
        <row r="566">
          <cell r="A566">
            <v>39</v>
          </cell>
        </row>
        <row r="567">
          <cell r="A567">
            <v>22</v>
          </cell>
        </row>
        <row r="568">
          <cell r="A568">
            <v>23</v>
          </cell>
        </row>
        <row r="572">
          <cell r="A572">
            <v>1</v>
          </cell>
        </row>
        <row r="573">
          <cell r="A573">
            <v>2</v>
          </cell>
        </row>
        <row r="574">
          <cell r="A574">
            <v>3</v>
          </cell>
        </row>
        <row r="575">
          <cell r="A575">
            <v>5</v>
          </cell>
        </row>
        <row r="576">
          <cell r="A576">
            <v>6</v>
          </cell>
        </row>
        <row r="577">
          <cell r="A577">
            <v>7</v>
          </cell>
        </row>
        <row r="578">
          <cell r="A578">
            <v>8</v>
          </cell>
        </row>
        <row r="579">
          <cell r="A579">
            <v>9</v>
          </cell>
        </row>
        <row r="580">
          <cell r="A580">
            <v>17</v>
          </cell>
        </row>
        <row r="581">
          <cell r="A581">
            <v>43</v>
          </cell>
        </row>
        <row r="582">
          <cell r="A582">
            <v>44</v>
          </cell>
        </row>
        <row r="583">
          <cell r="A583">
            <v>22</v>
          </cell>
        </row>
        <row r="584">
          <cell r="A584">
            <v>24</v>
          </cell>
        </row>
        <row r="586">
          <cell r="A586">
            <v>28</v>
          </cell>
        </row>
        <row r="587">
          <cell r="A587">
            <v>26</v>
          </cell>
        </row>
        <row r="588">
          <cell r="A588">
            <v>37</v>
          </cell>
        </row>
        <row r="589">
          <cell r="A589">
            <v>25</v>
          </cell>
        </row>
        <row r="590">
          <cell r="A590">
            <v>38</v>
          </cell>
        </row>
        <row r="591">
          <cell r="A591">
            <v>40</v>
          </cell>
        </row>
        <row r="592">
          <cell r="A592">
            <v>42</v>
          </cell>
        </row>
        <row r="593">
          <cell r="A593">
            <v>43</v>
          </cell>
        </row>
        <row r="594">
          <cell r="A594">
            <v>39</v>
          </cell>
        </row>
        <row r="595">
          <cell r="A595">
            <v>45</v>
          </cell>
        </row>
        <row r="596">
          <cell r="A596">
            <v>22</v>
          </cell>
        </row>
        <row r="597">
          <cell r="A597">
            <v>23</v>
          </cell>
        </row>
        <row r="601">
          <cell r="A601">
            <v>10</v>
          </cell>
        </row>
        <row r="602">
          <cell r="A602">
            <v>11</v>
          </cell>
        </row>
        <row r="603">
          <cell r="A603">
            <v>12</v>
          </cell>
        </row>
        <row r="604">
          <cell r="A604">
            <v>13</v>
          </cell>
        </row>
        <row r="605">
          <cell r="A605">
            <v>14</v>
          </cell>
        </row>
        <row r="606">
          <cell r="A606">
            <v>20</v>
          </cell>
        </row>
        <row r="607">
          <cell r="A607">
            <v>41</v>
          </cell>
        </row>
        <row r="608">
          <cell r="A608">
            <v>25</v>
          </cell>
        </row>
        <row r="609">
          <cell r="A609">
            <v>22</v>
          </cell>
        </row>
        <row r="610">
          <cell r="A610">
            <v>24</v>
          </cell>
        </row>
        <row r="612">
          <cell r="A612">
            <v>28</v>
          </cell>
        </row>
        <row r="613">
          <cell r="A613">
            <v>37</v>
          </cell>
        </row>
        <row r="614">
          <cell r="A614">
            <v>38</v>
          </cell>
        </row>
        <row r="615">
          <cell r="A615">
            <v>40</v>
          </cell>
        </row>
        <row r="616">
          <cell r="A616">
            <v>42</v>
          </cell>
        </row>
        <row r="617">
          <cell r="A617">
            <v>43</v>
          </cell>
        </row>
        <row r="618">
          <cell r="A618">
            <v>25</v>
          </cell>
        </row>
        <row r="619">
          <cell r="A619">
            <v>39</v>
          </cell>
        </row>
        <row r="620">
          <cell r="A620">
            <v>22</v>
          </cell>
        </row>
        <row r="621">
          <cell r="A621">
            <v>23</v>
          </cell>
        </row>
      </sheetData>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sheetData sheetId="21"/>
      <sheetData sheetId="22"/>
      <sheetData sheetId="23"/>
      <sheetData sheetId="24"/>
      <sheetData sheetId="25"/>
      <sheetData sheetId="26"/>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 sheetId="49" refreshError="1"/>
      <sheetData sheetId="50"/>
      <sheetData sheetId="51" refreshError="1"/>
      <sheetData sheetId="52" refreshError="1"/>
      <sheetData sheetId="53" refreshError="1"/>
      <sheetData sheetId="54" refreshError="1"/>
      <sheetData sheetId="55"/>
      <sheetData sheetId="56" refreshError="1"/>
      <sheetData sheetId="57" refreshError="1"/>
      <sheetData sheetId="58" refreshError="1"/>
      <sheetData sheetId="59" refreshError="1"/>
      <sheetData sheetId="60"/>
      <sheetData sheetId="61"/>
      <sheetData sheetId="62"/>
      <sheetData sheetId="63" refreshError="1"/>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refreshError="1"/>
      <sheetData sheetId="84" refreshError="1"/>
      <sheetData sheetId="85" refreshError="1"/>
      <sheetData sheetId="86" refreshError="1"/>
      <sheetData sheetId="87" refreshError="1"/>
      <sheetData sheetId="88"/>
      <sheetData sheetId="89"/>
      <sheetData sheetId="90" refreshError="1"/>
      <sheetData sheetId="91" refreshError="1"/>
      <sheetData sheetId="92" refreshError="1"/>
      <sheetData sheetId="9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VC"/>
      <sheetName val="TVL"/>
      <sheetName val="ptdg"/>
      <sheetName val="DTCT"/>
      <sheetName val="TH"/>
      <sheetName val="KSTK"/>
      <sheetName val="KLNT"/>
      <sheetName val="Sheet2"/>
      <sheetName val="trabang"/>
      <sheetName val="Dg Dchat"/>
      <sheetName val="Dg Dhinh"/>
      <sheetName val="TVLIEU"/>
      <sheetName val="GTXL"/>
      <sheetName val="Bao gia"/>
      <sheetName val="Trabang-TPhuoc"/>
      <sheetName val="00000000"/>
      <sheetName val="XXXXXXXX"/>
      <sheetName val="XXXXXXX0"/>
      <sheetName val="XXXXXXX1"/>
      <sheetName val="XXXXXXX2"/>
      <sheetName val="XL4Poppy"/>
      <sheetName val="Nghiem thu"/>
      <sheetName val="KS duong"/>
      <sheetName val="dtct cong"/>
    </sheetNames>
    <sheetDataSet>
      <sheetData sheetId="0"/>
      <sheetData sheetId="1"/>
      <sheetData sheetId="2"/>
      <sheetData sheetId="3" refreshError="1">
        <row r="7">
          <cell r="A7" t="str">
            <v>§M</v>
          </cell>
        </row>
        <row r="8">
          <cell r="A8">
            <v>41</v>
          </cell>
        </row>
        <row r="9">
          <cell r="A9">
            <v>42</v>
          </cell>
        </row>
        <row r="10">
          <cell r="A10">
            <v>43</v>
          </cell>
        </row>
        <row r="11">
          <cell r="A11">
            <v>44</v>
          </cell>
        </row>
        <row r="12">
          <cell r="A12">
            <v>45</v>
          </cell>
        </row>
        <row r="13">
          <cell r="A13">
            <v>46</v>
          </cell>
        </row>
        <row r="14">
          <cell r="A14">
            <v>47</v>
          </cell>
        </row>
        <row r="15">
          <cell r="A15">
            <v>48</v>
          </cell>
        </row>
        <row r="16">
          <cell r="A16">
            <v>49</v>
          </cell>
        </row>
        <row r="17">
          <cell r="A17">
            <v>50</v>
          </cell>
        </row>
        <row r="18">
          <cell r="A18">
            <v>51</v>
          </cell>
        </row>
        <row r="19">
          <cell r="A19">
            <v>52</v>
          </cell>
        </row>
        <row r="20">
          <cell r="A20">
            <v>56</v>
          </cell>
        </row>
        <row r="21">
          <cell r="A21">
            <v>57</v>
          </cell>
        </row>
        <row r="22">
          <cell r="A22">
            <v>58</v>
          </cell>
        </row>
        <row r="23">
          <cell r="A23">
            <v>72</v>
          </cell>
        </row>
        <row r="24">
          <cell r="A24">
            <v>71</v>
          </cell>
        </row>
        <row r="25">
          <cell r="A25">
            <v>73</v>
          </cell>
        </row>
        <row r="26">
          <cell r="A26">
            <v>134</v>
          </cell>
        </row>
        <row r="27">
          <cell r="A27">
            <v>90</v>
          </cell>
        </row>
        <row r="28">
          <cell r="A28">
            <v>37</v>
          </cell>
        </row>
        <row r="29">
          <cell r="A29">
            <v>3</v>
          </cell>
        </row>
        <row r="30">
          <cell r="A30">
            <v>129</v>
          </cell>
        </row>
        <row r="31">
          <cell r="A31">
            <v>84</v>
          </cell>
        </row>
        <row r="32">
          <cell r="A32">
            <v>75</v>
          </cell>
        </row>
        <row r="33">
          <cell r="A33">
            <v>108</v>
          </cell>
        </row>
        <row r="34">
          <cell r="A34">
            <v>109</v>
          </cell>
        </row>
        <row r="35">
          <cell r="A35">
            <v>84</v>
          </cell>
        </row>
        <row r="36">
          <cell r="A36">
            <v>85</v>
          </cell>
        </row>
        <row r="37">
          <cell r="A37">
            <v>86</v>
          </cell>
        </row>
        <row r="38">
          <cell r="A38">
            <v>87</v>
          </cell>
        </row>
        <row r="39">
          <cell r="A39">
            <v>89</v>
          </cell>
        </row>
        <row r="40">
          <cell r="A40">
            <v>88</v>
          </cell>
        </row>
        <row r="41">
          <cell r="A41">
            <v>110</v>
          </cell>
        </row>
        <row r="43">
          <cell r="A43">
            <v>54</v>
          </cell>
        </row>
        <row r="44">
          <cell r="A44">
            <v>55</v>
          </cell>
        </row>
        <row r="45">
          <cell r="A45">
            <v>63</v>
          </cell>
        </row>
        <row r="46">
          <cell r="A46">
            <v>64</v>
          </cell>
        </row>
        <row r="47">
          <cell r="A47">
            <v>66</v>
          </cell>
        </row>
        <row r="48">
          <cell r="A48">
            <v>133</v>
          </cell>
        </row>
        <row r="49">
          <cell r="A49">
            <v>134</v>
          </cell>
        </row>
        <row r="50">
          <cell r="A50">
            <v>65</v>
          </cell>
        </row>
        <row r="51">
          <cell r="A51">
            <v>69</v>
          </cell>
        </row>
        <row r="52">
          <cell r="A52">
            <v>68</v>
          </cell>
        </row>
        <row r="53">
          <cell r="A53">
            <v>70</v>
          </cell>
        </row>
        <row r="54">
          <cell r="A54">
            <v>0</v>
          </cell>
        </row>
        <row r="55">
          <cell r="A55" t="str">
            <v>VL</v>
          </cell>
        </row>
        <row r="56">
          <cell r="A56">
            <v>0</v>
          </cell>
        </row>
        <row r="57">
          <cell r="A57">
            <v>0</v>
          </cell>
        </row>
        <row r="58">
          <cell r="A58">
            <v>0</v>
          </cell>
        </row>
        <row r="59">
          <cell r="A59">
            <v>52</v>
          </cell>
        </row>
        <row r="60">
          <cell r="A60">
            <v>53</v>
          </cell>
        </row>
        <row r="61">
          <cell r="A61">
            <v>19</v>
          </cell>
        </row>
        <row r="62">
          <cell r="A62">
            <v>20</v>
          </cell>
        </row>
        <row r="63">
          <cell r="A63">
            <v>53</v>
          </cell>
        </row>
        <row r="64">
          <cell r="A64">
            <v>22</v>
          </cell>
        </row>
        <row r="65">
          <cell r="A65">
            <v>53</v>
          </cell>
        </row>
        <row r="66">
          <cell r="A66">
            <v>3</v>
          </cell>
        </row>
        <row r="67">
          <cell r="A67">
            <v>28</v>
          </cell>
        </row>
        <row r="68">
          <cell r="A68">
            <v>1</v>
          </cell>
        </row>
        <row r="69">
          <cell r="A69">
            <v>2</v>
          </cell>
        </row>
        <row r="70">
          <cell r="A70">
            <v>31</v>
          </cell>
        </row>
        <row r="71">
          <cell r="A71">
            <v>39</v>
          </cell>
        </row>
        <row r="72">
          <cell r="A72">
            <v>40</v>
          </cell>
        </row>
        <row r="73">
          <cell r="A73">
            <v>55</v>
          </cell>
        </row>
        <row r="74">
          <cell r="A74">
            <v>38</v>
          </cell>
        </row>
        <row r="75">
          <cell r="A75">
            <v>98</v>
          </cell>
        </row>
        <row r="76">
          <cell r="A76">
            <v>13</v>
          </cell>
        </row>
        <row r="77">
          <cell r="A77">
            <v>15</v>
          </cell>
        </row>
        <row r="78">
          <cell r="A78">
            <v>16</v>
          </cell>
        </row>
        <row r="79">
          <cell r="A79">
            <v>17</v>
          </cell>
        </row>
        <row r="80">
          <cell r="A80">
            <v>18</v>
          </cell>
        </row>
        <row r="81">
          <cell r="A81">
            <v>59</v>
          </cell>
        </row>
        <row r="82">
          <cell r="A82">
            <v>60</v>
          </cell>
        </row>
        <row r="83">
          <cell r="A83">
            <v>61</v>
          </cell>
        </row>
        <row r="84">
          <cell r="A84">
            <v>135</v>
          </cell>
        </row>
        <row r="85">
          <cell r="A85">
            <v>30</v>
          </cell>
        </row>
        <row r="86">
          <cell r="A86">
            <v>37</v>
          </cell>
        </row>
        <row r="87">
          <cell r="A87">
            <v>29</v>
          </cell>
        </row>
        <row r="88">
          <cell r="A88">
            <v>31</v>
          </cell>
        </row>
        <row r="89">
          <cell r="A89">
            <v>9</v>
          </cell>
        </row>
        <row r="90">
          <cell r="A90">
            <v>10</v>
          </cell>
        </row>
        <row r="91">
          <cell r="A91">
            <v>3</v>
          </cell>
        </row>
        <row r="92">
          <cell r="A92">
            <v>67</v>
          </cell>
        </row>
        <row r="93">
          <cell r="A93">
            <v>32</v>
          </cell>
        </row>
        <row r="94">
          <cell r="A94">
            <v>33</v>
          </cell>
        </row>
        <row r="95">
          <cell r="A95">
            <v>34</v>
          </cell>
        </row>
        <row r="96">
          <cell r="A96">
            <v>35</v>
          </cell>
        </row>
        <row r="97">
          <cell r="A97">
            <v>36</v>
          </cell>
        </row>
        <row r="98">
          <cell r="A98">
            <v>111</v>
          </cell>
        </row>
        <row r="99">
          <cell r="A99">
            <v>1</v>
          </cell>
        </row>
        <row r="100">
          <cell r="A100">
            <v>2</v>
          </cell>
        </row>
        <row r="101">
          <cell r="A101">
            <v>54</v>
          </cell>
        </row>
        <row r="102">
          <cell r="A102">
            <v>126</v>
          </cell>
        </row>
        <row r="103">
          <cell r="A103">
            <v>56</v>
          </cell>
        </row>
        <row r="104">
          <cell r="A104">
            <v>127</v>
          </cell>
        </row>
        <row r="105">
          <cell r="A105">
            <v>86</v>
          </cell>
        </row>
        <row r="106">
          <cell r="A106">
            <v>3</v>
          </cell>
        </row>
        <row r="107">
          <cell r="A107">
            <v>129</v>
          </cell>
        </row>
        <row r="108">
          <cell r="A108">
            <v>58</v>
          </cell>
        </row>
        <row r="109">
          <cell r="A109">
            <v>59</v>
          </cell>
        </row>
        <row r="110">
          <cell r="A110">
            <v>112</v>
          </cell>
        </row>
        <row r="111">
          <cell r="A111">
            <v>113</v>
          </cell>
        </row>
        <row r="112">
          <cell r="A112">
            <v>114</v>
          </cell>
        </row>
        <row r="113">
          <cell r="A113">
            <v>116</v>
          </cell>
        </row>
        <row r="114">
          <cell r="A114">
            <v>117</v>
          </cell>
        </row>
        <row r="115">
          <cell r="A115">
            <v>118</v>
          </cell>
        </row>
        <row r="116">
          <cell r="A116">
            <v>119</v>
          </cell>
        </row>
        <row r="117">
          <cell r="A117">
            <v>125</v>
          </cell>
        </row>
        <row r="118">
          <cell r="A118">
            <v>120</v>
          </cell>
        </row>
        <row r="119">
          <cell r="A119">
            <v>122</v>
          </cell>
        </row>
        <row r="120">
          <cell r="A120">
            <v>123</v>
          </cell>
        </row>
        <row r="121">
          <cell r="A121">
            <v>124</v>
          </cell>
        </row>
        <row r="122">
          <cell r="A122">
            <v>125</v>
          </cell>
        </row>
        <row r="123">
          <cell r="A123">
            <v>76</v>
          </cell>
        </row>
        <row r="124">
          <cell r="A124">
            <v>125</v>
          </cell>
        </row>
        <row r="125">
          <cell r="A125">
            <v>108</v>
          </cell>
        </row>
        <row r="126">
          <cell r="A126">
            <v>109</v>
          </cell>
        </row>
        <row r="127">
          <cell r="A127">
            <v>105</v>
          </cell>
        </row>
        <row r="128">
          <cell r="A128">
            <v>106</v>
          </cell>
        </row>
        <row r="129">
          <cell r="A129">
            <v>129</v>
          </cell>
        </row>
        <row r="131">
          <cell r="A131">
            <v>130</v>
          </cell>
        </row>
        <row r="132">
          <cell r="A132">
            <v>147</v>
          </cell>
        </row>
        <row r="133">
          <cell r="A133">
            <v>132</v>
          </cell>
        </row>
        <row r="134">
          <cell r="A134">
            <v>52</v>
          </cell>
        </row>
        <row r="135">
          <cell r="A135">
            <v>133</v>
          </cell>
        </row>
        <row r="136">
          <cell r="A136">
            <v>146</v>
          </cell>
        </row>
        <row r="137">
          <cell r="A137">
            <v>21</v>
          </cell>
        </row>
        <row r="138">
          <cell r="A138">
            <v>22</v>
          </cell>
        </row>
        <row r="139">
          <cell r="A139">
            <v>23</v>
          </cell>
        </row>
        <row r="140">
          <cell r="A140">
            <v>24</v>
          </cell>
        </row>
        <row r="141">
          <cell r="A141">
            <v>25</v>
          </cell>
        </row>
        <row r="142">
          <cell r="A142">
            <v>3</v>
          </cell>
        </row>
        <row r="143">
          <cell r="A143">
            <v>26</v>
          </cell>
        </row>
        <row r="144">
          <cell r="A144">
            <v>85</v>
          </cell>
        </row>
        <row r="145">
          <cell r="A145">
            <v>78</v>
          </cell>
        </row>
        <row r="146">
          <cell r="A146">
            <v>77</v>
          </cell>
        </row>
        <row r="147">
          <cell r="A147">
            <v>79</v>
          </cell>
        </row>
        <row r="148">
          <cell r="A148">
            <v>80</v>
          </cell>
        </row>
        <row r="149">
          <cell r="A149">
            <v>81</v>
          </cell>
        </row>
        <row r="150">
          <cell r="A150">
            <v>82</v>
          </cell>
        </row>
        <row r="151">
          <cell r="A151">
            <v>3</v>
          </cell>
        </row>
        <row r="152">
          <cell r="A152">
            <v>27</v>
          </cell>
        </row>
        <row r="153">
          <cell r="A153">
            <v>63</v>
          </cell>
        </row>
        <row r="154">
          <cell r="A154">
            <v>84</v>
          </cell>
        </row>
        <row r="155">
          <cell r="A155">
            <v>74</v>
          </cell>
        </row>
        <row r="156">
          <cell r="A156">
            <v>84</v>
          </cell>
        </row>
        <row r="157">
          <cell r="A157">
            <v>83</v>
          </cell>
        </row>
        <row r="158">
          <cell r="A158">
            <v>1</v>
          </cell>
        </row>
        <row r="159">
          <cell r="A159">
            <v>2</v>
          </cell>
        </row>
        <row r="161">
          <cell r="A161">
            <v>105</v>
          </cell>
        </row>
        <row r="162">
          <cell r="A162">
            <v>3</v>
          </cell>
        </row>
        <row r="163">
          <cell r="A163">
            <v>129</v>
          </cell>
        </row>
        <row r="164">
          <cell r="A164">
            <v>84</v>
          </cell>
        </row>
        <row r="165">
          <cell r="A165">
            <v>108</v>
          </cell>
        </row>
        <row r="166">
          <cell r="A166">
            <v>86</v>
          </cell>
        </row>
        <row r="167">
          <cell r="A167">
            <v>109</v>
          </cell>
        </row>
        <row r="169">
          <cell r="A169">
            <v>91</v>
          </cell>
        </row>
        <row r="170">
          <cell r="A170">
            <v>92</v>
          </cell>
        </row>
        <row r="171">
          <cell r="A171">
            <v>107</v>
          </cell>
        </row>
        <row r="172">
          <cell r="A172">
            <v>3</v>
          </cell>
        </row>
        <row r="173">
          <cell r="A173">
            <v>99</v>
          </cell>
        </row>
        <row r="175">
          <cell r="A175">
            <v>103</v>
          </cell>
        </row>
        <row r="176">
          <cell r="A176">
            <v>53</v>
          </cell>
        </row>
        <row r="177">
          <cell r="A177">
            <v>91</v>
          </cell>
        </row>
        <row r="178">
          <cell r="A178">
            <v>92</v>
          </cell>
        </row>
        <row r="179">
          <cell r="A179">
            <v>5</v>
          </cell>
        </row>
        <row r="180">
          <cell r="A180">
            <v>4</v>
          </cell>
        </row>
        <row r="182">
          <cell r="A182">
            <v>100</v>
          </cell>
        </row>
        <row r="183">
          <cell r="A183">
            <v>101</v>
          </cell>
        </row>
        <row r="184">
          <cell r="A184">
            <v>106</v>
          </cell>
        </row>
        <row r="185">
          <cell r="A185">
            <v>7</v>
          </cell>
        </row>
        <row r="186">
          <cell r="A186">
            <v>6</v>
          </cell>
        </row>
        <row r="187">
          <cell r="A187">
            <v>8</v>
          </cell>
        </row>
        <row r="188">
          <cell r="A188">
            <v>102</v>
          </cell>
        </row>
        <row r="189">
          <cell r="A189">
            <v>126</v>
          </cell>
        </row>
        <row r="190">
          <cell r="A190">
            <v>69</v>
          </cell>
        </row>
        <row r="191">
          <cell r="A191">
            <v>91</v>
          </cell>
        </row>
        <row r="192">
          <cell r="A192">
            <v>92</v>
          </cell>
        </row>
        <row r="193">
          <cell r="A193">
            <v>96</v>
          </cell>
        </row>
        <row r="194">
          <cell r="A194">
            <v>97</v>
          </cell>
        </row>
        <row r="195">
          <cell r="A195">
            <v>93</v>
          </cell>
        </row>
        <row r="196">
          <cell r="A196">
            <v>94</v>
          </cell>
        </row>
        <row r="197">
          <cell r="A197">
            <v>13</v>
          </cell>
        </row>
        <row r="198">
          <cell r="A198">
            <v>14</v>
          </cell>
        </row>
        <row r="199">
          <cell r="A199">
            <v>15</v>
          </cell>
        </row>
        <row r="200">
          <cell r="A200">
            <v>16</v>
          </cell>
        </row>
        <row r="201">
          <cell r="A201">
            <v>132</v>
          </cell>
        </row>
        <row r="202">
          <cell r="A202">
            <v>91</v>
          </cell>
        </row>
        <row r="203">
          <cell r="A203">
            <v>92</v>
          </cell>
        </row>
        <row r="204">
          <cell r="A204">
            <v>96</v>
          </cell>
        </row>
        <row r="205">
          <cell r="A205">
            <v>97</v>
          </cell>
        </row>
        <row r="206">
          <cell r="A206">
            <v>93</v>
          </cell>
        </row>
        <row r="207">
          <cell r="A207">
            <v>20</v>
          </cell>
        </row>
        <row r="208">
          <cell r="A208">
            <v>19</v>
          </cell>
        </row>
        <row r="209">
          <cell r="A209">
            <v>138</v>
          </cell>
        </row>
        <row r="210">
          <cell r="A210">
            <v>91</v>
          </cell>
        </row>
        <row r="211">
          <cell r="A211">
            <v>92</v>
          </cell>
        </row>
        <row r="212">
          <cell r="A212">
            <v>96</v>
          </cell>
        </row>
        <row r="213">
          <cell r="A213">
            <v>97</v>
          </cell>
        </row>
        <row r="214">
          <cell r="A214">
            <v>105</v>
          </cell>
        </row>
        <row r="215">
          <cell r="A215">
            <v>106</v>
          </cell>
        </row>
        <row r="216">
          <cell r="A216">
            <v>93</v>
          </cell>
        </row>
        <row r="217">
          <cell r="A217">
            <v>95</v>
          </cell>
        </row>
        <row r="218">
          <cell r="A218">
            <v>126</v>
          </cell>
        </row>
        <row r="219">
          <cell r="A219">
            <v>3</v>
          </cell>
        </row>
        <row r="220">
          <cell r="A220">
            <v>129</v>
          </cell>
        </row>
        <row r="221">
          <cell r="A221">
            <v>130</v>
          </cell>
        </row>
        <row r="222">
          <cell r="A222">
            <v>131</v>
          </cell>
        </row>
        <row r="223">
          <cell r="A223">
            <v>67</v>
          </cell>
        </row>
        <row r="225">
          <cell r="A225">
            <v>131</v>
          </cell>
        </row>
        <row r="226">
          <cell r="A226">
            <v>133</v>
          </cell>
        </row>
        <row r="227">
          <cell r="A227">
            <v>126</v>
          </cell>
        </row>
        <row r="228">
          <cell r="A228">
            <v>108</v>
          </cell>
        </row>
        <row r="229">
          <cell r="A229">
            <v>109</v>
          </cell>
        </row>
        <row r="230">
          <cell r="A230">
            <v>105</v>
          </cell>
        </row>
        <row r="231">
          <cell r="A231">
            <v>106</v>
          </cell>
        </row>
        <row r="232">
          <cell r="A232">
            <v>3</v>
          </cell>
        </row>
        <row r="233">
          <cell r="A233">
            <v>1</v>
          </cell>
        </row>
        <row r="234">
          <cell r="A234">
            <v>128</v>
          </cell>
        </row>
        <row r="235">
          <cell r="A235">
            <v>130</v>
          </cell>
        </row>
        <row r="236">
          <cell r="A236">
            <v>67</v>
          </cell>
        </row>
        <row r="237">
          <cell r="A237">
            <v>129</v>
          </cell>
        </row>
      </sheetData>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a"/>
      <sheetName val="Bang TH"/>
      <sheetName val="TTgia"/>
      <sheetName val="PTDG"/>
      <sheetName val="Nhan cong"/>
      <sheetName val="vua"/>
      <sheetName val="BTN min"/>
      <sheetName val="BTN tho"/>
      <sheetName val="XL4Poppy"/>
    </sheetNames>
    <sheetDataSet>
      <sheetData sheetId="0" refreshError="1">
        <row r="74">
          <cell r="F74">
            <v>38074.024000000005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nhToan"/>
      <sheetName val="PhuLuc1"/>
      <sheetName val="KiemToan"/>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n"/>
      <sheetName val="mat"/>
      <sheetName val="cong"/>
      <sheetName val="vua"/>
      <sheetName val="rph"/>
      <sheetName val="gVL"/>
      <sheetName val="dtoan"/>
      <sheetName val="dtoan -ctiet"/>
      <sheetName val="dt-kphi"/>
      <sheetName val="dt-kphi (2)"/>
      <sheetName val="dt-kphi-ctiet"/>
      <sheetName val="bth-kphi"/>
      <sheetName val="XL4Poppy"/>
      <sheetName val="THKL"/>
      <sheetName val="DPHOIDAT"/>
      <sheetName val="BGVL_03"/>
      <sheetName val="CPVUA_03"/>
      <sheetName val="DGCT_03"/>
      <sheetName val="DT1_03"/>
      <sheetName val="BGVL"/>
      <sheetName val="CPVUA"/>
      <sheetName val="DGCT_02"/>
      <sheetName val="DGCONG_02"/>
      <sheetName val="DGKE_02"/>
      <sheetName val="CTCONG_02"/>
      <sheetName val="DT1_02"/>
      <sheetName val="DTCT_02 _2595"/>
      <sheetName val="DTCT_02"/>
      <sheetName val="00000000"/>
      <sheetName val="00000001"/>
      <sheetName val="00000002"/>
      <sheetName val="Congty"/>
      <sheetName val="VPPN"/>
      <sheetName val="XN74"/>
      <sheetName val="XN54"/>
      <sheetName val="XN33"/>
      <sheetName val="NK96"/>
      <sheetName val="XL4Test5"/>
      <sheetName val="KluongKm2,4"/>
      <sheetName val="B.cao"/>
      <sheetName val="T.tiet"/>
      <sheetName val="T.N"/>
      <sheetName val="solieu"/>
      <sheetName val="VL"/>
      <sheetName val="PLV"/>
      <sheetName val="Dongia"/>
      <sheetName val="DTCTtaluy"/>
      <sheetName val="KLDGTT&lt;120%"/>
      <sheetName val="PL2"/>
      <sheetName val="DTnen"/>
      <sheetName val="PL"/>
      <sheetName val="TH"/>
      <sheetName val="THKL nghiemthu"/>
      <sheetName val="DTCTtaluy (2)"/>
      <sheetName val="KLDGTT&lt;120% (2)"/>
      <sheetName val="TH (2)"/>
      <sheetName val="xxxxxxxx"/>
      <sheetName val="XXXXXXX0"/>
      <sheetName val="10000000"/>
      <sheetName val="XXXXXXX1"/>
      <sheetName val="20000000"/>
      <sheetName val="30000000"/>
      <sheetName val="UNIT"/>
      <sheetName val="Piers of Main Flyover (1)"/>
      <sheetName val="Cot Tru1"/>
      <sheetName val="P3-TanAn-Factored"/>
      <sheetName val="P4-TanAn-Factored"/>
      <sheetName val="COC KHOAN M1"/>
      <sheetName val="COC KHOAN M2"/>
      <sheetName val="COC KHOAN T1"/>
      <sheetName val="COC KHOAN T5"/>
      <sheetName val="COC KHOAN T4"/>
      <sheetName val="COC DONG"/>
      <sheetName val="BANG"/>
      <sheetName val="TSCD DUNG CHUNG "/>
      <sheetName val="KHKHAUHAOTSCHUNG"/>
      <sheetName val="TSCDTOAN NHA MAY"/>
      <sheetName val="CPSXTOAN BO SP"/>
      <sheetName val="PBCPCHUNG CHO CAC DTUONG"/>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dn"/>
      <sheetName val="DU TOAN"/>
      <sheetName val="CHI TIET"/>
      <sheetName val="KLnt"/>
      <sheetName val="PHAN TICH"/>
      <sheetName val="YEU TO CONG"/>
      <sheetName val="TD 3DIEM"/>
      <sheetName val="TD 2DIEM"/>
      <sheetName val="XN79"/>
      <sheetName val="CTMT"/>
      <sheetName val="Tong hopQ48-1"/>
      <sheetName val="Tong hop QL48 - 2"/>
      <sheetName val="Tong hop QL47"/>
      <sheetName val="Tong hop QL48 - 3"/>
      <sheetName val="Chi tiet don gia khoi phuc"/>
      <sheetName val="Du toan chi tiet coc nuoc"/>
      <sheetName val="Du toan chi tiet coc"/>
      <sheetName val="Phan tich don gia chi tiet"/>
      <sheetName val="Nhap don gia VL dia phuong"/>
      <sheetName val="Luong mot ngay cong xay lap"/>
      <sheetName val="Luong mot ngay cong khao sat"/>
      <sheetName val="may"/>
      <sheetName val="Vatlieu cau"/>
      <sheetName val="cau DS11"/>
      <sheetName val="cau DS12"/>
      <sheetName val="THCDS12"/>
      <sheetName val="dgcau"/>
      <sheetName val="THCDS11"/>
      <sheetName val="DGCT"/>
      <sheetName val="DGCong"/>
      <sheetName val="Vatlieu"/>
      <sheetName val="nhancong"/>
      <sheetName val="KL"/>
      <sheetName val=""/>
      <sheetName val="Kluong"/>
      <sheetName val="Giatri"/>
      <sheetName val="ìtoan"/>
      <sheetName val="dt-iphi"/>
      <sheetName val="rph (2)"/>
      <sheetName val="dap"/>
      <sheetName val="gpmb"/>
      <sheetName val="dt-kphi-iso-tong"/>
      <sheetName val="dt-kphi-iso-ctiet"/>
      <sheetName val="gia"/>
      <sheetName val="PTDG"/>
      <sheetName val="sut&lt;100"/>
      <sheetName val="sut duong"/>
      <sheetName val="sut am"/>
      <sheetName val="bu lun"/>
      <sheetName val="xoi lo chan ke"/>
      <sheetName val="GTXL"/>
      <sheetName val="TDT"/>
      <sheetName val="Du_lieu"/>
      <sheetName val="nhan cong"/>
      <sheetName val="TO HUNG"/>
      <sheetName val="CONGNHAN NE"/>
      <sheetName val="XINGUYEP"/>
      <sheetName val="TH331"/>
      <sheetName val="ptvl0-1"/>
      <sheetName val="0-1"/>
      <sheetName val="ptvl4-5"/>
      <sheetName val="4-5"/>
      <sheetName val="ptvl3-4"/>
      <sheetName val="3-4"/>
      <sheetName val="ptvl2-3"/>
      <sheetName val="2-3"/>
      <sheetName val="vlcong"/>
      <sheetName val="ptvl1-2"/>
      <sheetName val="1-2"/>
      <sheetName val="Sheet3 (2)"/>
      <sheetName val="CRC"/>
      <sheetName val="GIATRI-DAILY"/>
      <sheetName val="NVBH KHAC"/>
      <sheetName val="NVBH HOAN"/>
      <sheetName val="TONKHODAILY"/>
      <sheetName val="gvt"/>
      <sheetName val="ATGT"/>
      <sheetName val="DG-TH"/>
      <sheetName val="Tuong-chan"/>
      <sheetName val="Dau-cong"/>
      <sheetName val="dtoan (4)"/>
      <sheetName val="tmdtu"/>
      <sheetName val="d-dap47-48"/>
      <sheetName val="md47-48"/>
      <sheetName val="THop47-48"/>
      <sheetName val="d-dap48-49"/>
      <sheetName val="md48-49"/>
      <sheetName val="THop48-49"/>
      <sheetName val="d-dap49-50"/>
      <sheetName val="md49-50"/>
      <sheetName val="THop49-50"/>
      <sheetName val="d-dap50-51"/>
      <sheetName val="md50-51"/>
      <sheetName val="THop50-51"/>
      <sheetName val="d-dap51-52"/>
      <sheetName val="md51-52"/>
      <sheetName val="THop51-52"/>
      <sheetName val="d-dap52-53"/>
      <sheetName val="md52-53"/>
      <sheetName val="THop52-53"/>
      <sheetName val="d-dap53-54"/>
      <sheetName val="md53-54"/>
      <sheetName val="THop53-54"/>
      <sheetName val="d-dap54-55"/>
      <sheetName val="md54-55"/>
      <sheetName val="THop54-55"/>
      <sheetName val="d-dap55-56"/>
      <sheetName val="md55-56"/>
      <sheetName val="THop55-56"/>
      <sheetName val="d-dap56-57"/>
      <sheetName val="md56-57"/>
      <sheetName val="THop56-57"/>
      <sheetName val="d-dap57-58"/>
      <sheetName val="md57-58"/>
      <sheetName val="THop57-58"/>
      <sheetName val="d-dap58-DC"/>
      <sheetName val="md58-DC"/>
      <sheetName val="THop58-DC"/>
      <sheetName val="NHANHRE1"/>
      <sheetName val="NHANHRE2"/>
      <sheetName val="NHANHRE3"/>
      <sheetName val="NHANHRE4"/>
      <sheetName val="NHANHRE5"/>
      <sheetName val="NHANHRE6"/>
      <sheetName val="NHANHRE7"/>
      <sheetName val="mdNHANHRE8"/>
      <sheetName val="tra-vat-lieu"/>
      <sheetName val="PL tham dinh"/>
      <sheetName val="THDT"/>
      <sheetName val="KSTK"/>
      <sheetName val="DTCT"/>
      <sheetName val="PTVL"/>
      <sheetName val="Bu VC"/>
      <sheetName val="luong"/>
      <sheetName val="40000000"/>
      <sheetName val="50000000"/>
      <sheetName val="60000000"/>
      <sheetName val="70000000"/>
      <sheetName val="80000000"/>
      <sheetName val="90000000"/>
      <sheetName val="a0000000"/>
      <sheetName val="YEUCAU"/>
      <sheetName val="IN_PHIEU"/>
      <sheetName val="BANGKE"/>
      <sheetName val="IN_NX"/>
      <sheetName val="NK_CHUNG"/>
      <sheetName val="DL_KH"/>
      <sheetName val="TH_CNO"/>
      <sheetName val="CD_PSINH"/>
      <sheetName val="CDKT"/>
      <sheetName val="soctiettk"/>
      <sheetName val="Ctietkhach"/>
      <sheetName val="thue_DR"/>
      <sheetName val="thue_DV"/>
      <sheetName val="thue_05"/>
      <sheetName val="tokhai"/>
      <sheetName val="Inthkhach"/>
      <sheetName val="vattu"/>
      <sheetName val="THEKHO"/>
      <sheetName val="cphi"/>
      <sheetName val="GThanh"/>
      <sheetName val="B02"/>
      <sheetName val="B03_LCTT"/>
      <sheetName val="TM_BCTC"/>
      <sheetName val="MVT"/>
      <sheetName val="KHAO_TSCD"/>
      <sheetName val="tam"/>
      <sheetName val="BIA"/>
      <sheetName val="Module1"/>
      <sheetName val="Module2"/>
      <sheetName val="Sheet_x0001_1"/>
      <sheetName val="FPPN"/>
      <sheetName val="CHI_x0000_TIET"/>
      <sheetName val="ESTI."/>
      <sheetName val="DI-ESTI"/>
      <sheetName val="bao cao ngay 13-02"/>
      <sheetName val="CBG"/>
      <sheetName val="Don gia chi tiet"/>
      <sheetName val="Du thau"/>
      <sheetName val="Tro giup"/>
      <sheetName val="dam"/>
      <sheetName val="Mocantho"/>
      <sheetName val="MoQL91"/>
      <sheetName val="tru"/>
      <sheetName val="dg"/>
      <sheetName val="10mduongsaumo"/>
      <sheetName val="ctt"/>
      <sheetName val="thanmkhao"/>
      <sheetName val="monho"/>
      <sheetName val="HK1"/>
      <sheetName val="HK2"/>
      <sheetName val="CANAM"/>
      <sheetName val="NhapSl"/>
      <sheetName val="Nluc"/>
      <sheetName val="Tohop"/>
      <sheetName val="KT_Tthan"/>
      <sheetName val="Tra_TTTD"/>
      <sheetName val="Số liệu"/>
      <sheetName val="TKKYI"/>
      <sheetName val="TKKYII"/>
      <sheetName val="Tổng hợp theo học sinh"/>
      <sheetName val="XL4Test5 (2)"/>
      <sheetName val="coc duc"/>
      <sheetName val="`u lun"/>
      <sheetName val="P3-PanAn-Factored"/>
      <sheetName val="T1"/>
      <sheetName val="T2"/>
      <sheetName val="T3"/>
      <sheetName val="T4"/>
      <sheetName val="T5"/>
      <sheetName val="T6"/>
      <sheetName val="T7"/>
      <sheetName val="T8"/>
      <sheetName val="T9"/>
      <sheetName val="T10"/>
      <sheetName val="T11"/>
      <sheetName val="T12"/>
      <sheetName val="t1.3"/>
      <sheetName val="DGCT_x0006_"/>
      <sheetName val="Nhap don gia VL dia _x0003__x0000_uong"/>
      <sheetName val="Phan tich don gia chi Uet"/>
      <sheetName val="GiaVL"/>
      <sheetName val="LO 65+41B"/>
      <sheetName val="LO 48"/>
      <sheetName val="LO 47A"/>
      <sheetName val="LO 46B"/>
      <sheetName val="LO 45"/>
      <sheetName val="LO 44"/>
      <sheetName val="LO 46A"/>
      <sheetName val="LO 41A"/>
      <sheetName val="LO 66"/>
      <sheetName val="LO 42"/>
      <sheetName val="LO 47B"/>
      <sheetName val="LO 43"/>
      <sheetName val="LO 64"/>
      <sheetName val="LO 50"/>
      <sheetName val="LO 49 B "/>
      <sheetName val="LO 63"/>
      <sheetName val="LO 62"/>
      <sheetName val="LO 49 A"/>
      <sheetName val="LO 61"/>
      <sheetName val="TT_35NH"/>
      <sheetName val="_x0000_Ё_x0000__x0000__x0000__x0000_䀤_x0001__x0000__x0000__x0000__x0000_䀶_x0001__x0000_晦晦晦䀙_x0001__x0000__x0000__x0000__x0000_㿰_x0001_H-_x0000_ਈ_x0000_"/>
      <sheetName val="sut&lt;1 0"/>
      <sheetName val="PTCT"/>
      <sheetName val="SPL4"/>
      <sheetName val="tai"/>
      <sheetName val="hoang"/>
      <sheetName val="hoang (2)"/>
      <sheetName val="hoang (3)"/>
      <sheetName val="NHAP"/>
      <sheetName val="_x0000_????_x0001__x0000__x0000__x0000__x0000_?_x0001_H-_x0000_?_x0000_????_x0001__x0000_????_x0001__x0000__x0000__x0000_"/>
      <sheetName val="tuong"/>
      <sheetName val="vua_x0000__x0000__x0000__x0000__x0000__x0000__x0000__x0000__x0000__x0000__x0000_韘࿊_x0000__x0004__x0000__x0000__x0000__x0000__x0000__x0000_酐࿊_x0000__x0000__x0000__x0000__x0000_"/>
      <sheetName val="ktduong"/>
      <sheetName val="cu"/>
      <sheetName val="KTcau2004"/>
      <sheetName val="KT2004XL#moi"/>
      <sheetName val="denbu"/>
      <sheetName val="thop"/>
      <sheetName val="ctTBA"/>
      <sheetName val="TN"/>
      <sheetName val="ND"/>
      <sheetName val="She_x0000_t9"/>
      <sheetName val="dv-kphi-cviet"/>
      <sheetName val="bvh-kphi"/>
      <sheetName val="PCCPCHUNG CHO CAC DTUONG"/>
      <sheetName val="Piers of Main Flyower (1)"/>
      <sheetName val="CTC_x000f_NG_02"/>
      <sheetName val="_x0004_GCong"/>
      <sheetName val="ma-pt"/>
      <sheetName val="DGduong"/>
      <sheetName val="Pier"/>
      <sheetName val="Pile"/>
      <sheetName val="Khu xu ly nuoc THiep-XD"/>
      <sheetName val="DEF"/>
      <sheetName val="CHI"/>
      <sheetName val="Nhap don gia VL dia _x0003_"/>
      <sheetName val="Ё_x0000_䀤_x0001__x0000_䀶_x0001__x0000_晦晦晦䀙_x0001__x0000_㿰_x0001_H-_x0000_ਈ_x0000_ꏗ㵰휊䀁_x0001__x0000_尩슏⣵䀂"/>
      <sheetName val="Box-Girder"/>
      <sheetName val="0_x0000__x0000_ﱸ͕_x0000__x0004__x0000__x0000__x0000__x0000__x0000__x0000_͕_x0000__x0000__x0000__x0000__x0000__x0000__x0000__x0000_列͕_x0000__x0000__x0013__x0000__x0000__x0000_"/>
      <sheetName val="PBCPCHUNG CHO CAC _x0007_{WÑNG"/>
      <sheetName val="Giai trinh"/>
      <sheetName val="GTGT"/>
      <sheetName val="Mua vao TT"/>
      <sheetName val="Mua vao GTGT"/>
      <sheetName val="Bra"/>
      <sheetName val="BC HDon"/>
      <sheetName val="BC HDon Qui"/>
      <sheetName val="KE KHAI HDONG"/>
      <sheetName val="Recovered_Sheet1"/>
      <sheetName val="Recovered_Sheet2"/>
      <sheetName val="[dtTKKT-98-106.xlsၝTHCDS11"/>
      <sheetName val="[dtTKKT-98-106.xls?THCDS11"/>
      <sheetName val="Ё"/>
      <sheetName val="?_x0000_?_x0001__x0000_?_x0001__x0000_????_x0001__x0000_?_x0001_H-_x0000_?_x0000_????_x0001__x0000_????"/>
      <sheetName val="Phan tich don gia chi ˆUet"/>
      <sheetName val="?"/>
      <sheetName val="????_x0001_"/>
      <sheetName val="CHI?TIET"/>
      <sheetName val="Nhap don gia VL dia _x0003_?uong"/>
      <sheetName val="?Ё????䀤_x0001_????䀶_x0001_?晦晦晦䀙_x0001_????㿰_x0001_H-?ਈ?"/>
      <sheetName val="Ё?䀤_x0001_?䀶_x0001_?晦晦晦䀙_x0001_?㿰_x0001_H-?ਈ?ꏗ㵰휊䀁_x0001_?尩슏⣵䀂"/>
      <sheetName val="?????_x0001_?????_x0001_H-???????_x0001_?????_x0001_???"/>
      <sheetName val="???_x0001_??_x0001_?????_x0001_??_x0001_H-???????_x0001_?????"/>
      <sheetName val="????_x0001_??_x0001_H-???????_x0001_?????_x0001_?"/>
      <sheetName val="3cau"/>
      <sheetName val="266+623"/>
      <sheetName val="TXL(266+623"/>
      <sheetName val="DDCT"/>
      <sheetName val="M"/>
      <sheetName val="vln"/>
      <sheetName val="IN__x000e_X"/>
      <sheetName val="He so"/>
      <sheetName val="PL Vua"/>
      <sheetName val="DPD"/>
      <sheetName val="dgmo-tru"/>
      <sheetName val="dgdam"/>
      <sheetName val="Dam-Mo-Tru"/>
      <sheetName val="DTDuong"/>
      <sheetName val="GTXLc"/>
      <sheetName val="CPXLk"/>
      <sheetName val="KPTH"/>
      <sheetName val="Bang KL ket cau"/>
      <sheetName val="Du toan chi tiet_x0000_coc nuoc"/>
      <sheetName val="rotoduc"/>
      <sheetName val="Truc"/>
      <sheetName val="roto truc"/>
      <sheetName val="stato"/>
      <sheetName val="Day dt"/>
      <sheetName val="statoday"/>
      <sheetName val="stato tam say"/>
      <sheetName val="Than"/>
      <sheetName val="Stato ep"/>
      <sheetName val="Canh gio"/>
      <sheetName val="Napgio"/>
      <sheetName val="Nap-Hopcuc"/>
      <sheetName val="laprap"/>
      <sheetName val="Cocau"/>
      <sheetName val="Ss Z- GB"/>
      <sheetName val="tonghop"/>
      <sheetName val="Sheet19"/>
      <sheetName val="Sheet18"/>
      <sheetName val="IBASE"/>
      <sheetName val="Dbþgia"/>
      <sheetName val="md5!-52"/>
      <sheetName val="coctuatrenda"/>
      <sheetName val="dtct cong"/>
      <sheetName val="Sheet3ٺ_x0001_2)"/>
      <sheetName val="She"/>
      <sheetName val="rph_(2)"/>
      <sheetName val="dtoan_-ctiet"/>
      <sheetName val="NVBH_KHAC"/>
      <sheetName val="NVBH_HOAN"/>
      <sheetName val="sut_duong"/>
      <sheetName val="sut_am"/>
      <sheetName val="bu_lun"/>
      <sheetName val="xoi_lo_chan_ke"/>
      <sheetName val="dtoan_(4)"/>
      <sheetName val="dt-kphi_(2)"/>
      <sheetName val="B_cao"/>
      <sheetName val="T_tiet"/>
      <sheetName val="T_N"/>
      <sheetName val="Piers_of_Main_Flyover_(1)"/>
      <sheetName val="Cot_Tru1"/>
      <sheetName val="COC_KHOAN_M1"/>
      <sheetName val="COC_KHOAN_M2"/>
      <sheetName val="COC_KHOAN_T1"/>
      <sheetName val="COC_KHOAN_T5"/>
      <sheetName val="COC_KHOAN_T4"/>
      <sheetName val="COC_DONG"/>
      <sheetName val="DTCT_02__2595"/>
      <sheetName val="DU_TOAN"/>
      <sheetName val="CHI_TIET"/>
      <sheetName val="PHAN_TICH"/>
      <sheetName val="YEU_TO_CONG"/>
      <sheetName val="TD_3DIEM"/>
      <sheetName val="TD_2DIEM"/>
      <sheetName val="TSCD_DUNG_CHUNG_"/>
      <sheetName val="TSCDTOAN_NHA_MAY"/>
      <sheetName val="CPSXTOAN_BO_SP"/>
      <sheetName val="PBCPCHUNG_CHO_CAC_DTUONG"/>
      <sheetName val="THKL_nghiemthu"/>
      <sheetName val="DTCTtaluy_(2)"/>
      <sheetName val="KLDGTT&lt;120%_(2)"/>
      <sheetName val="TH_(2)"/>
      <sheetName val="nhan_cong"/>
      <sheetName val="Sheet3_(2)"/>
      <sheetName val="`u_lun"/>
      <sheetName val="Tong_hopQ48-1"/>
      <sheetName val="Tong_hop_QL48_-_2"/>
      <sheetName val="Tong_hop_QL47"/>
      <sheetName val="Tong_hop_QL48_-_3"/>
      <sheetName val="Chi_tiet_don_gia_khoi_phuc"/>
      <sheetName val="Du_toan_chi_tiet_coc_nuoc"/>
      <sheetName val="Du_toan_chi_tiet_coc"/>
      <sheetName val="Phan_tich_don_gia_chi_tiet"/>
      <sheetName val="Nhap_don_gia_VL_dia_phuong"/>
      <sheetName val="Luong_mot_ngay_cong_xay_lap"/>
      <sheetName val="Luong_mot_ngay_cong_khao_sat"/>
      <sheetName val="TO_HUNG"/>
      <sheetName val="CONGNHAN_NE"/>
      <sheetName val="Vatlieu_cau"/>
      <sheetName val="cau_DS11"/>
      <sheetName val="cau_DS12"/>
      <sheetName val="sut&lt;1_0"/>
      <sheetName val="Khu_xu_ly_nuoc_THiep-XD"/>
      <sheetName val="PL_tham_dinh"/>
      <sheetName val="Bu_VC"/>
      <sheetName val="NHTN"/>
      <sheetName val="QLDD"/>
      <sheetName val="Moi truong"/>
      <sheetName val="KHĐ"/>
      <sheetName val="Thuc thanh"/>
      <sheetName val="Giathanh1m3BT"/>
      <sheetName val="Don gia"/>
      <sheetName val="TinhToan"/>
      <sheetName val="Tuong-ٺ_x0001_an"/>
      <sheetName val="dt-kphi-ÿÿo-ctiet"/>
      <sheetName val="KLDGTT&lt;1ü_x000c__x0000__x0000_(2)"/>
      <sheetName val="NVBH(HOAN"/>
      <sheetName val="dt-cphi-ctieT"/>
      <sheetName val="Piers of Main Flylyer (1)"/>
      <sheetName val="CDPS"/>
      <sheetName val="Du toan chi tiet"/>
      <sheetName val="0"/>
      <sheetName val="CPVUE_03"/>
      <sheetName val="T_x0004_ 3DIEM"/>
      <sheetName val="Rheet10"/>
      <sheetName val="KLD_x0007_TT&lt;120%"/>
      <sheetName val="dt-k0hi (2)"/>
      <sheetName val="DT_x0003_T_02"/>
      <sheetName val="NKC"/>
      <sheetName val="SoCaiT"/>
      <sheetName val="THDU"/>
      <sheetName val="MTO REV.2(ARMOR)"/>
      <sheetName val="Nhatkychung"/>
      <sheetName val="_x0000__x0000__x0000__x0000__x0000__x0000_??_x0000__x0000__x0013__x0000__x0000__x0000__x0000__x0000__x0000__x0000__x0000__x0000__x0000__x0000__x0000__x0000__x0000__x0000__x001f_[dtT"/>
      <sheetName val="_x0000_?_x0000__x0000__x0000__x0000_?_x0001__x0000__x0000__x0000__x0000_?_x0001__x0000_????_x0001__x0000__x0000__x0000__x0000_?_x0001_H-_x0000_?_x0000_"/>
      <sheetName val="S²_x0000__x0000_2"/>
      <sheetName val="_"/>
      <sheetName val="_____x0001_"/>
      <sheetName val="Nhap don gia VL dia _x0003__uong"/>
      <sheetName val="_Ё____䀤_x0001_____䀶_x0001__晦晦晦䀙_x0001_____㿰_x0001_H-_ਈ_"/>
      <sheetName val="Ё_䀤_x0001__䀶_x0001__晦晦晦䀙_x0001__㿰_x0001_H-_ਈ_ꏗ㵰휊䀁_x0001__尩슏⣵䀂"/>
      <sheetName val="______x0001_______x0001_H-________x0001_______x0001____"/>
      <sheetName val="____x0001____x0001_______x0001____x0001_H-________x0001______"/>
      <sheetName val="_____x0001____x0001_H-________x0001_______x0001__"/>
      <sheetName val="CHI TI_x0000__x0000_"/>
      <sheetName val="COC KHOAN0T5"/>
      <sheetName val="TD &quot;DIEM"/>
      <sheetName val="Du toan chi tiet coc juoc"/>
      <sheetName val="Du toan_x0000_chi tiet coc"/>
      <sheetName val="dt-kphi_x0010_øÿet"/>
      <sheetName val="???????_x0001_?????_x0001_?????_x0001_?????_x0001_H-???"/>
      <sheetName val="She?t9"/>
      <sheetName val="10mduongsa{ío"/>
      <sheetName val="ptvì0-1"/>
      <sheetName val="________x0001_______x0001_______x0001_______x0001_H-___"/>
      <sheetName val="She_t9"/>
      <sheetName val="???_x0001_??_x0001_?????_x0001_??_x0001_H-???"/>
      <sheetName val="S? li?u"/>
      <sheetName val="T?ng h?p theo h?c sinh"/>
      <sheetName val="0_x0000__x0000_??_x0000__x0004__x0000__x0000__x0000__x0000__x0000__x0000_??_x0000__x0000__x0000__x0000__x0000__x0000__x0000__x0000_??_x0000__x0000__x0013__x0000__x0000__x0000_"/>
      <sheetName val="KHÐ"/>
      <sheetName val="DG೼�_02"/>
      <sheetName val="Sheet3?_x0001_2)"/>
      <sheetName val="DGAT_02"/>
      <sheetName val="_dtTKKT-98-106.xlsၝTHCDS11"/>
      <sheetName val="_dtTKKT-98-106.xls_THCDS11"/>
      <sheetName val="T2_x0000__x0000_)"/>
      <sheetName val="bth-kpha"/>
      <sheetName val="INV"/>
      <sheetName val="khluon5"/>
      <sheetName val="Gca may Buu dien"/>
      <sheetName val="882"/>
      <sheetName val="Giamay"/>
      <sheetName val="DM_GVT"/>
      <sheetName val="XXXXXXX2"/>
      <sheetName val="XXXXXXX3"/>
      <sheetName val="XXXXXXX4"/>
      <sheetName val="fej"/>
      <sheetName val="DT1__x0010_3"/>
      <sheetName val="DGKE_00"/>
      <sheetName val="P4-T`nAn-Factored"/>
      <sheetName val="____x0001____x0001_______x0001____x0001_H-___"/>
      <sheetName val="ma_pt"/>
      <sheetName val="Quantity"/>
      <sheetName val="t1_3"/>
      <sheetName val="Don_gia_chi_tiet"/>
      <sheetName val="Du_thau"/>
      <sheetName val="Tro_giup"/>
      <sheetName val="tra_x0000__x0000__x0000__x0000__x0000_±@Z"/>
      <sheetName val="lam-moi"/>
      <sheetName val="TONG HOP VL-NC"/>
      <sheetName val="dongia (2)"/>
      <sheetName val="thao-go"/>
      <sheetName val="THPDMoi  (2)"/>
      <sheetName val="gtrinh"/>
      <sheetName val="phuluc1"/>
      <sheetName val="TONGKE3p "/>
      <sheetName val="giathanh1"/>
      <sheetName val="TH VL, NC, DDHT Thanhphuoc"/>
      <sheetName val="#REF"/>
      <sheetName val="TONGKE-HT"/>
      <sheetName val="khluong"/>
      <sheetName val="DG??_02"/>
      <sheetName val="?_x0000_???_x0010_??_x0000__x0004__x0000__x0000__x0000__x0000__x0000__x0000_??_x0000__x0000__x0000__x0000__x0000__x0000__x0000__x0000_??_x0000__x0000__x0006_"/>
      <sheetName val="vua_x0000_韘࿊_x0000__x0004__x0000_酐࿊_x0000_須࿊_x0000__x0004__x0000__x0016_[dtTKKT-98-10"/>
      <sheetName val="Ctinh 10kV"/>
      <sheetName val="DothiP1"/>
      <sheetName val="KH㔀"/>
      <sheetName val="sat"/>
      <sheetName val="ptvt"/>
      <sheetName val="Piers of Mai. Flyover (1)"/>
      <sheetName val="Du toan c`i tiet coc nuoc"/>
      <sheetName val="vua???????????韘࿊?_x0004_??????酐࿊?????"/>
      <sheetName val="vua?韘࿊?_x0004_?酐࿊?須࿊?_x0004_?_x0016_[dtTKKT-98-10"/>
    </sheetNames>
    <sheetDataSet>
      <sheetData sheetId="0"/>
      <sheetData sheetId="1"/>
      <sheetData sheetId="2"/>
      <sheetData sheetId="3"/>
      <sheetData sheetId="4"/>
      <sheetData sheetId="5" refreshError="1">
        <row r="10">
          <cell r="Q10">
            <v>58000</v>
          </cell>
        </row>
        <row r="12">
          <cell r="Q12">
            <v>54000</v>
          </cell>
        </row>
        <row r="15">
          <cell r="Q15">
            <v>164</v>
          </cell>
        </row>
        <row r="20">
          <cell r="Q20">
            <v>18000</v>
          </cell>
        </row>
        <row r="21">
          <cell r="Q21">
            <v>50000</v>
          </cell>
        </row>
        <row r="23">
          <cell r="Q23">
            <v>4340</v>
          </cell>
        </row>
        <row r="28">
          <cell r="Q28">
            <v>1364000</v>
          </cell>
        </row>
        <row r="29">
          <cell r="Q29">
            <v>6091</v>
          </cell>
        </row>
        <row r="33">
          <cell r="Q33">
            <v>13636</v>
          </cell>
        </row>
        <row r="37">
          <cell r="Q37">
            <v>30000</v>
          </cell>
        </row>
        <row r="40">
          <cell r="Q40">
            <v>4500</v>
          </cell>
        </row>
        <row r="45">
          <cell r="Q45">
            <v>4300</v>
          </cell>
        </row>
        <row r="47">
          <cell r="Q47">
            <v>10500</v>
          </cell>
        </row>
        <row r="48">
          <cell r="Q48">
            <v>2000</v>
          </cell>
        </row>
        <row r="49">
          <cell r="Q49">
            <v>3000</v>
          </cell>
        </row>
        <row r="50">
          <cell r="Q50">
            <v>1200</v>
          </cell>
        </row>
        <row r="51">
          <cell r="Q51">
            <v>1370</v>
          </cell>
        </row>
        <row r="55">
          <cell r="Q55">
            <v>8636.363636363636</v>
          </cell>
        </row>
      </sheetData>
      <sheetData sheetId="6"/>
      <sheetData sheetId="7"/>
      <sheetData sheetId="8"/>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sheetData sheetId="106"/>
      <sheetData sheetId="107"/>
      <sheetData sheetId="108"/>
      <sheetData sheetId="109"/>
      <sheetData sheetId="110" refreshError="1"/>
      <sheetData sheetId="111"/>
      <sheetData sheetId="112"/>
      <sheetData sheetId="113"/>
      <sheetData sheetId="114"/>
      <sheetData sheetId="115"/>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sheetData sheetId="131" refreshError="1"/>
      <sheetData sheetId="132" refreshError="1"/>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refreshError="1"/>
      <sheetData sheetId="148" refreshError="1"/>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refreshError="1"/>
      <sheetData sheetId="214" refreshError="1"/>
      <sheetData sheetId="215" refreshError="1"/>
      <sheetData sheetId="216"/>
      <sheetData sheetId="217"/>
      <sheetData sheetId="218"/>
      <sheetData sheetId="219"/>
      <sheetData sheetId="220" refreshError="1"/>
      <sheetData sheetId="221" refreshError="1"/>
      <sheetData sheetId="222"/>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refreshError="1"/>
      <sheetData sheetId="268" refreshError="1"/>
      <sheetData sheetId="269" refreshError="1"/>
      <sheetData sheetId="270" refreshError="1"/>
      <sheetData sheetId="271" refreshError="1"/>
      <sheetData sheetId="272"/>
      <sheetData sheetId="273"/>
      <sheetData sheetId="274"/>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refreshError="1"/>
      <sheetData sheetId="287"/>
      <sheetData sheetId="288"/>
      <sheetData sheetId="289"/>
      <sheetData sheetId="290"/>
      <sheetData sheetId="291"/>
      <sheetData sheetId="292" refreshError="1"/>
      <sheetData sheetId="293" refreshError="1"/>
      <sheetData sheetId="294" refreshError="1"/>
      <sheetData sheetId="295" refreshError="1"/>
      <sheetData sheetId="296" refreshError="1"/>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refreshError="1"/>
      <sheetData sheetId="314"/>
      <sheetData sheetId="315"/>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sheetData sheetId="339" refreshError="1"/>
      <sheetData sheetId="340" refreshError="1"/>
      <sheetData sheetId="341"/>
      <sheetData sheetId="342"/>
      <sheetData sheetId="343"/>
      <sheetData sheetId="344"/>
      <sheetData sheetId="345" refreshError="1"/>
      <sheetData sheetId="346" refreshError="1"/>
      <sheetData sheetId="347" refreshError="1"/>
      <sheetData sheetId="348" refreshError="1"/>
      <sheetData sheetId="349"/>
      <sheetData sheetId="350"/>
      <sheetData sheetId="351"/>
      <sheetData sheetId="352"/>
      <sheetData sheetId="353"/>
      <sheetData sheetId="354"/>
      <sheetData sheetId="355" refreshError="1"/>
      <sheetData sheetId="356" refreshError="1"/>
      <sheetData sheetId="357" refreshError="1"/>
      <sheetData sheetId="358"/>
      <sheetData sheetId="359" refreshError="1"/>
      <sheetData sheetId="360" refreshError="1"/>
      <sheetData sheetId="361"/>
      <sheetData sheetId="362"/>
      <sheetData sheetId="363"/>
      <sheetData sheetId="364" refreshError="1"/>
      <sheetData sheetId="365"/>
      <sheetData sheetId="366" refreshError="1"/>
      <sheetData sheetId="367" refreshError="1"/>
      <sheetData sheetId="368" refreshError="1"/>
      <sheetData sheetId="369" refreshError="1"/>
      <sheetData sheetId="370" refreshError="1"/>
      <sheetData sheetId="371"/>
      <sheetData sheetId="372"/>
      <sheetData sheetId="373" refreshError="1"/>
      <sheetData sheetId="374" refreshError="1"/>
      <sheetData sheetId="375" refreshError="1"/>
      <sheetData sheetId="376"/>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sheetData sheetId="390" refreshError="1"/>
      <sheetData sheetId="391"/>
      <sheetData sheetId="392" refreshError="1"/>
      <sheetData sheetId="393"/>
      <sheetData sheetId="394"/>
      <sheetData sheetId="395"/>
      <sheetData sheetId="396" refreshError="1"/>
      <sheetData sheetId="397"/>
      <sheetData sheetId="398"/>
      <sheetData sheetId="399"/>
      <sheetData sheetId="400"/>
      <sheetData sheetId="401" refreshError="1"/>
      <sheetData sheetId="402" refreshError="1"/>
      <sheetData sheetId="403" refreshError="1"/>
      <sheetData sheetId="404" refreshError="1"/>
      <sheetData sheetId="405" refreshError="1"/>
      <sheetData sheetId="406" refreshError="1"/>
      <sheetData sheetId="407" refreshError="1"/>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refreshError="1"/>
      <sheetData sheetId="439"/>
      <sheetData sheetId="440"/>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sheetData sheetId="508" refreshError="1"/>
      <sheetData sheetId="509" refreshError="1"/>
      <sheetData sheetId="510" refreshError="1"/>
      <sheetData sheetId="511" refreshError="1"/>
      <sheetData sheetId="512"/>
      <sheetData sheetId="513" refreshError="1"/>
      <sheetData sheetId="514"/>
      <sheetData sheetId="515"/>
      <sheetData sheetId="516" refreshError="1"/>
      <sheetData sheetId="517" refreshError="1"/>
      <sheetData sheetId="518" refreshError="1"/>
      <sheetData sheetId="519" refreshError="1"/>
      <sheetData sheetId="520" refreshError="1"/>
      <sheetData sheetId="521"/>
      <sheetData sheetId="522" refreshError="1"/>
      <sheetData sheetId="523"/>
      <sheetData sheetId="524"/>
      <sheetData sheetId="525" refreshError="1"/>
      <sheetData sheetId="526"/>
      <sheetData sheetId="527" refreshError="1"/>
      <sheetData sheetId="528" refreshError="1"/>
      <sheetData sheetId="529" refreshError="1"/>
      <sheetData sheetId="530" refreshError="1"/>
      <sheetData sheetId="531" refreshError="1"/>
      <sheetData sheetId="532" refreshError="1"/>
      <sheetData sheetId="533" refreshError="1"/>
      <sheetData sheetId="534"/>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sheetData sheetId="544"/>
      <sheetData sheetId="545" refreshError="1"/>
      <sheetData sheetId="546"/>
      <sheetData sheetId="547"/>
      <sheetData sheetId="548" refreshError="1"/>
      <sheetData sheetId="549"/>
      <sheetData sheetId="550"/>
      <sheetData sheetId="551"/>
      <sheetData sheetId="552"/>
      <sheetData sheetId="553" refreshError="1"/>
      <sheetData sheetId="554" refreshError="1"/>
      <sheetData sheetId="555"/>
      <sheetData sheetId="556" refreshError="1"/>
      <sheetData sheetId="557" refreshError="1"/>
      <sheetData sheetId="558" refreshError="1"/>
      <sheetData sheetId="559" refreshError="1"/>
      <sheetData sheetId="560"/>
      <sheetData sheetId="561" refreshError="1"/>
      <sheetData sheetId="562"/>
      <sheetData sheetId="563" refreshError="1"/>
      <sheetData sheetId="564" refreshError="1"/>
      <sheetData sheetId="565"/>
      <sheetData sheetId="566" refreshError="1"/>
      <sheetData sheetId="567"/>
      <sheetData sheetId="568" refreshError="1"/>
      <sheetData sheetId="569" refreshError="1"/>
      <sheetData sheetId="570" refreshError="1"/>
      <sheetData sheetId="571" refreshError="1"/>
      <sheetData sheetId="572" refreshError="1"/>
      <sheetData sheetId="573"/>
      <sheetData sheetId="574"/>
      <sheetData sheetId="575"/>
      <sheetData sheetId="576" refreshError="1"/>
      <sheetData sheetId="577"/>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sheetData sheetId="604" refreshError="1"/>
      <sheetData sheetId="605" refreshError="1"/>
      <sheetData sheetId="606"/>
      <sheetData sheetId="607" refreshError="1"/>
      <sheetData sheetId="608" refreshError="1"/>
      <sheetData sheetId="609" refreshError="1"/>
      <sheetData sheetId="610"/>
      <sheetData sheetId="611" refreshError="1"/>
      <sheetData sheetId="6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L$-INTER"/>
      <sheetName val="MTL$-TRUNCK-AG"/>
      <sheetName val="MTL$-PRODTANK-UG"/>
      <sheetName val="MTL$-PRODTANK-AG"/>
      <sheetName val="MTL$-JETTY"/>
      <sheetName val="MTL$-TRUNCK-UG"/>
      <sheetName val="XL4Poppy"/>
    </sheetNames>
    <sheetDataSet>
      <sheetData sheetId="0"/>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ucap"/>
      <sheetName val="nen"/>
      <sheetName val="mat"/>
      <sheetName val="atgt"/>
      <sheetName val="cong"/>
      <sheetName val="vua"/>
      <sheetName val="gvl"/>
      <sheetName val="dtoan"/>
      <sheetName val="dtxl-duong"/>
      <sheetName val="gtxl-duong(11m)"/>
      <sheetName val="gtxl-cau"/>
      <sheetName val="cpkhac-Bm=11m"/>
      <sheetName val="thkphi-Bm=11m"/>
      <sheetName val="gpmb"/>
      <sheetName val="Sheet1"/>
      <sheetName val="dap"/>
      <sheetName val="XL4Poppy"/>
      <sheetName val="Congty"/>
      <sheetName val="VPPN"/>
      <sheetName val="XN74"/>
      <sheetName val="XN54"/>
      <sheetName val="XN33"/>
      <sheetName val="NK96"/>
      <sheetName val="XL4Test5"/>
      <sheetName val="solieu"/>
      <sheetName val="VL"/>
      <sheetName val="PLV"/>
      <sheetName val="Dongia"/>
      <sheetName val="DTCTtaluy"/>
      <sheetName val="KLDGTT&lt;120%"/>
      <sheetName val="PL2"/>
      <sheetName val="DTnen"/>
      <sheetName val="PL"/>
      <sheetName val="TH"/>
      <sheetName val="THKL nghiemthu"/>
      <sheetName val="DTCTtaluy (2)"/>
      <sheetName val="KLDGTT&lt;120% (2)"/>
      <sheetName val="TH (2)"/>
      <sheetName val="xxxxxxxx"/>
      <sheetName val="XXXXXXX0"/>
      <sheetName val="00000000"/>
      <sheetName val="10000000"/>
      <sheetName val="XXXXXXX1"/>
      <sheetName val="20000000"/>
      <sheetName val="30000000"/>
      <sheetName val="gtxl-duone(11m)"/>
      <sheetName val="C.noTX01"/>
      <sheetName val="Sheet2"/>
      <sheetName val="Chart1"/>
      <sheetName val="T.HopCNo"/>
      <sheetName val="THCNoATrung"/>
      <sheetName val="Sheet6"/>
      <sheetName val="BaocaoC.No2"/>
      <sheetName val="BaocaoC.noHopC.ty"/>
      <sheetName val="THAtraQuy"/>
      <sheetName val="No Ca.N"/>
      <sheetName val="C.tiêt C.ty"/>
      <sheetName val="CN.TCT03"/>
      <sheetName val="CN kho đoi"/>
      <sheetName val="T.Hop CN"/>
      <sheetName val="CTHTchưa TTnộibộ"/>
      <sheetName val="CN2004 Nộp TCT"/>
      <sheetName val="CN TCT04"/>
      <sheetName val="tong hop"/>
      <sheetName val="phan tich DG"/>
      <sheetName val="gia vat lieu"/>
      <sheetName val="gia xe may"/>
      <sheetName val="gia nhan cong"/>
      <sheetName val="DTCT"/>
      <sheetName val="B2.3"/>
      <sheetName val="CL XD"/>
      <sheetName val="THop"/>
      <sheetName val="CT"/>
      <sheetName val="TienLuong"/>
      <sheetName val="ChiTiet"/>
      <sheetName val="Don-Gia"/>
      <sheetName val="Nhan-cong"/>
      <sheetName val="May"/>
      <sheetName val="VatLieu"/>
      <sheetName val="Thanh-Toan"/>
      <sheetName val="KLCong"/>
      <sheetName val="Sheet12"/>
      <sheetName val="Sheet13"/>
      <sheetName val="Sheet14"/>
      <sheetName val="Sheet15"/>
      <sheetName val="Sheet16"/>
      <sheetName val="'pmb"/>
      <sheetName val="Tminh-DT"/>
      <sheetName val="CONG-TDT"/>
      <sheetName val="Cphi-KHAC"/>
      <sheetName val="Du toan (2)"/>
      <sheetName val="Du toan"/>
      <sheetName val="Phan tich vat tu"/>
      <sheetName val="Tong hop vat tu"/>
      <sheetName val="Gia tri vat tu"/>
      <sheetName val="Chenh lech vat tu"/>
      <sheetName val="CLVT_TINH"/>
      <sheetName val="cuoc"/>
      <sheetName val="Du thau"/>
      <sheetName val="Don gia chi tiet"/>
      <sheetName val="THKP_CAU"/>
      <sheetName val="Tu van Thiet ke"/>
      <sheetName val="Tien do thi cong"/>
      <sheetName val="Bia du toan"/>
      <sheetName val="Tro giup"/>
      <sheetName val="CP-TV-CAU"/>
      <sheetName val="Config"/>
      <sheetName val="C47-456"/>
      <sheetName val="C46"/>
      <sheetName val="C47-PII"/>
      <sheetName val="TH-DTXL-luu"/>
      <sheetName val="dieu-phoi-dat-G1"/>
      <sheetName val="TH-DTXL-G1"/>
      <sheetName val="CPXD-TT-04-G1"/>
      <sheetName val="DTCT-G1"/>
      <sheetName val="PTDG-mat"/>
      <sheetName val="PTDG-nen"/>
      <sheetName val="PTDG-ATGT"/>
      <sheetName val="PTDG-cong"/>
      <sheetName val="DGNCII"/>
      <sheetName val="DGNCIII"/>
      <sheetName val="gvt"/>
      <sheetName val="He-so"/>
      <sheetName val="gia-ca-may"/>
      <sheetName val="40000000"/>
      <sheetName val="50000000"/>
      <sheetName val="60000000"/>
      <sheetName val="70000000"/>
      <sheetName val="80000000"/>
      <sheetName val="90000000"/>
      <sheetName val=""/>
      <sheetName val="Thuc thanh"/>
      <sheetName val="["/>
      <sheetName val="_pmb"/>
      <sheetName val="_"/>
      <sheetName val="tkkt-ql38-1-g-2"/>
      <sheetName val="Sheet3"/>
      <sheetName val="pt0-1"/>
      <sheetName val="kp0-1"/>
      <sheetName val="0-1"/>
      <sheetName val="pt2-3"/>
      <sheetName val="thkp2-3"/>
      <sheetName val="clvl"/>
      <sheetName val="2-3"/>
      <sheetName val="cl1-2"/>
      <sheetName val="thkp1-2"/>
      <sheetName val="clvl1-2"/>
      <sheetName val="1-2"/>
      <sheetName val="C.t)êt C.ty"/>
      <sheetName val="tra-vat-lieu"/>
      <sheetName val="T.HDÔ CN"/>
      <sheetName val="PEDESB"/>
      <sheetName val="CN kho doi"/>
      <sheetName val="CTHTchua TTn?ib?"/>
      <sheetName val="CN2004 N?p TCT"/>
      <sheetName val="_x0001_Y_x0000__x0004__x0000__x0000__x0000__x0001_Y_x0000__x0004__x0000__x0000__x0000__x0001_Y_x0000__x0004__x0000__x0000__x0000__x0001_Y_x0000__x0004__x0000__x0000__x0000_"/>
      <sheetName val="_x0001_Y_x0000__x0004__x0000__x0000__x0000__x0001_Y_x0000__x0004__x0000__x0000__x0000__x0001_Y_x0000__x0004__x0000__x0000__x0000_ _x0001_Y_x0000__x0004__x0000__x0000__x0000_"/>
      <sheetName val="_x0001_Y_x0000__x0004__x0000__x0000__x0000_ª_x0001_Y_x0000__x0004__x0000__x0000__x0000_«_x0001_Y_x0000__x0004__x0000__x0000__x0000_¬_x0001_Y_x0000__x0004__x0000__x0000__x0000_"/>
      <sheetName val="_x0001_Y_x0000__x0004__x0000__x0000__x0000_¶_x0001_Y_x0000__x0004__x0000__x0000__x0000_·_x0001_Y_x0000__x0004__x0000__x0000__x0000_¸_x0001_Y_x0000__x0004__x0000__x0000__x0000_"/>
      <sheetName val="_x0001_Y_x0000__x0004__x0000__x0000__x0000_Â_x0001_Y_x0000__x0004__x0000__x0000__x0000_Ã_x0001_Y_x0000__x0004__x0000__x0000__x0000_Ä_x0001_Y_x0000__x0004__x0000__x0000__x0000_"/>
      <sheetName val="_x0000__x0004__x0000__x0000__x0000__x0001_Y_x0000__x0004__x0000__x0000__x0000__x0001_Y_x0000__x0004__x0000__x0000__x0000__x0001_Y_x0000__x0004__x0000__x0000__x0000__x0001_"/>
      <sheetName val="_x0000__x0004__x0000__x0000__x0000_¥_x0001_Y_x0000__x0004__x0000__x0000__x0000_¦_x0001_Y_x0000__x0004__x0000__x0000__x0000_§_x0001_Y_x0000__x0004__x0000__x0000__x0000_¨_x0001_"/>
      <sheetName val="_x0000__x0004__x0000__x0000__x0000_±_x0001_Y_x0000__x0004__x0000__x0000__x0000_²_x0001_Y_x0000__x0004__x0000__x0000__x0000_³_x0001_Y_x0000__x0004__x0000__x0000__x0000_´_x0001_"/>
      <sheetName val="_x0000__x0004__x0000__x0000__x0000_½_x0001_Y_x0000__x0004__x0000__x0000__x0000_¾_x0001_Y_x0000__x0004__x0000__x0000__x0000_¿_x0001_Y_x0000__x0004__x0000__x0000__x0000_À_x0001_"/>
      <sheetName val="_x0000__x0004__x0000__x0000__x0000_É_x0001_Y_x0000__x0004__x0000__x0000__x0000_Ê_x0001_Y_x0000__x0004__x0000__x0000__x0000_Ë_x0001_Y_x0000__x0004__x0000__x0000__x0000_Ì_x0001_"/>
      <sheetName val="TH_DTXL_luu"/>
      <sheetName val="DCNCII"/>
      <sheetName val="MTO REV.0"/>
      <sheetName val="TN"/>
      <sheetName val="ND"/>
      <sheetName val="MTL$-INTER"/>
      <sheetName val="_x0001_Y_x0000__x0004__x0000__x0000__x0000_’_x0001_Y_x0000__x0004__x0000__x0000__x0000_“_x0001_Y_x0000__x0004__x0000__x0000__x0000_”_x0001_Y_x0000__x0004__x0000__x0000__x0000_"/>
      <sheetName val="_x0001_Y_x0000__x0004__x0000__x0000__x0000_ž_x0001_Y_x0000__x0004__x0000__x0000__x0000_Ÿ_x0001_Y_x0000__x0004__x0000__x0000__x0000_ _x0001_Y_x0000__x0004__x0000__x0000__x0000_"/>
      <sheetName val="gtxl-duoîe(11m)"/>
      <sheetName val="dtxl-du_x0000_n_x0000_"/>
      <sheetName val="chitimc"/>
      <sheetName val="_x0001_Y_x0000__x0004__x0000__x0001_Y_x0000__x0004__x0000__x0001_Y_x0000__x0004__x0000__x0001_Y_x0000__x0004__x0000__x0001_Y_x0000__x0004__x0000__x0001_"/>
      <sheetName val="_x0001_Y_x0000__x0004__x0000__x0001_Y_x0000__x0004__x0000__x0001_Y_x0000__x0004__x0000_ _x0001_Y_x0000__x0004__x0000_¡_x0001_Y_x0000__x0004__x0000_¢_x0001_"/>
      <sheetName val="_x0001_Y_x0000__x0004__x0000_ª_x0001_Y_x0000__x0004__x0000_«_x0001_Y_x0000__x0004__x0000_¬_x0001_Y_x0000__x0004__x0000_­_x0001_Y_x0000__x0004__x0000_®_x0001_"/>
      <sheetName val="_x0001_Y_x0000__x0004__x0000_¶_x0001_Y_x0000__x0004__x0000_·_x0001_Y_x0000__x0004__x0000_¸_x0001_Y_x0000__x0004__x0000_¹_x0001_Y_x0000__x0004__x0000_º_x0001_"/>
      <sheetName val="_x0001_Y_x0000__x0004__x0000_Â_x0001_Y_x0000__x0004__x0000_Ã_x0001_Y_x0000__x0004__x0000_Ä_x0001_Y_x0000__x0004__x0000_Å_x0001_Y_x0000__x0004__x0000_Æ_x0001_"/>
      <sheetName val="_x0001_Y"/>
      <sheetName val="BANGTRA"/>
      <sheetName val="btra"/>
      <sheetName val="gtxl-euone(11m)"/>
      <sheetName val="BaocaoC.noHopC."/>
      <sheetName val="CTHTchua TTn_ib_"/>
      <sheetName val="CN2004 N_p TCT"/>
      <sheetName val="T1-05"/>
      <sheetName val="T2-05"/>
      <sheetName val="T3-05"/>
      <sheetName val="T4-05"/>
      <sheetName val="T5-05"/>
      <sheetName val="T6-05"/>
      <sheetName val="T7-05"/>
      <sheetName val="T8-05"/>
      <sheetName val="T9-05"/>
      <sheetName val="T10-05"/>
      <sheetName val="T11-05"/>
      <sheetName val="T12-05"/>
      <sheetName val="Tra_bang"/>
      <sheetName val="t02"/>
      <sheetName val="BaoVe"/>
      <sheetName val="Tr Cay"/>
      <sheetName val="T071"/>
      <sheetName val="TRONG CAY T8 (2)"/>
      <sheetName val="CTHTc(u_x0000_ _x0000_T*?ib?"/>
      <sheetName val="KLDG_x0014_T&lt;120% (2)"/>
      <sheetName val="_x0018_XXXXXX0"/>
      <sheetName val="N/ Ca.N"/>
      <sheetName val="CTHTchưa TTn᳙ibộ"/>
      <sheetName val="_x0001_Y?_x0004_???_x0001_Y?_x0004_???_x0001_Y?_x0004_???_x0001_Y?_x0004_???"/>
      <sheetName val="_x0001_Y?_x0004_???_x0001_Y?_x0004_???_x0001_Y?_x0004_??? _x0001_Y?_x0004_???"/>
      <sheetName val="_x0001_Y?_x0004_???ª_x0001_Y?_x0004_???«_x0001_Y?_x0004_???¬_x0001_Y?_x0004_???"/>
      <sheetName val="_x0001_Y?_x0004_???¶_x0001_Y?_x0004_???·_x0001_Y?_x0004_???¸_x0001_Y?_x0004_???"/>
      <sheetName val="_x0001_Y?_x0004_???Â_x0001_Y?_x0004_???Ã_x0001_Y?_x0004_???Ä_x0001_Y?_x0004_???"/>
      <sheetName val="CN kho ðoi"/>
      <sheetName val="CTHTchýa TTn?ib?"/>
      <sheetName val="_x0001_Y_x0000__x0004__x0000__x0000__x0000_?_x0001_Y_x0000__x0004__x0000__x0000__x0000__x0001_Y_x0000__x0004__x0000__x0000__x0000_ _x0001_Y_x0000__x0004__x0000__x0000__x0000_"/>
      <sheetName val="?_x0004_???_x0001_Y?_x0004_???_x0001_Y?_x0004_???_x0001_Y?_x0004_???_x0001_"/>
      <sheetName val="?_x0004_???¥_x0001_Y?_x0004_???¦_x0001_Y?_x0004_???§_x0001_Y?_x0004_???¨_x0001_"/>
      <sheetName val="?_x0004_???±_x0001_Y?_x0004_???²_x0001_Y?_x0004_???³_x0001_Y?_x0004_???´_x0001_"/>
      <sheetName val="?_x0004_???½_x0001_Y?_x0004_???¾_x0001_Y?_x0004_???¿_x0001_Y?_x0004_???À_x0001_"/>
      <sheetName val="?_x0004_???É_x0001_Y?_x0004_???Ê_x0001_Y?_x0004_???Ë_x0001_Y?_x0004_???Ì_x0001_"/>
      <sheetName val="V@PN"/>
      <sheetName val="TSO_CHUNG"/>
      <sheetName val="_x0001_Y_x0000__x0004__x0000_’_x0001_Y_x0000__x0004__x0000_“_x0001_Y_x0000__x0004__x0000_”_x0001_Y_x0000__x0004__x0000_•_x0001_Y_x0000__x0004__x0000_–_x0001_"/>
      <sheetName val="_x0001_Y_x0000__x0004__x0000_ž_x0001_Y_x0000__x0004__x0000_Ÿ_x0001_Y_x0000__x0004__x0000_ _x0001_Y_x0000__x0004__x0000_¡_x0001_Y_x0000__x0004__x0000_¢_x0001_"/>
      <sheetName val="_x0001_Y_x0000__x0004__x0000_¶_x0001_Y_x0004__x0000_·_x0001_Y_x0000__x0004__x0000_¸_x0001_Y_x0000__x0004__x0000_¹_x0001_Y_x0000__x0004__x0000_º_x0001_Y"/>
      <sheetName val="giႀ￸nhan cong"/>
      <sheetName val="CN Tl￸04"/>
      <sheetName val="dtxl-du?n?"/>
      <sheetName val="THKL_nghiemthu"/>
      <sheetName val="DTCTtaluy_(2)"/>
      <sheetName val="KLDGTT&lt;120%_(2)"/>
      <sheetName val="TH_(2)"/>
      <sheetName val="tong_hop"/>
      <sheetName val="phan_tich_DG"/>
      <sheetName val="gia_vat_lieu"/>
      <sheetName val="gia_xe_may"/>
      <sheetName val="gia_nhan_cong"/>
      <sheetName val="C_noTX01"/>
      <sheetName val="T_HopCNo"/>
      <sheetName val="BaocaoC_No2"/>
      <sheetName val="BaocaoC_noHopC_ty"/>
      <sheetName val="No_Ca_N"/>
      <sheetName val="C_tiêt_C_ty"/>
      <sheetName val="CN_TCT03"/>
      <sheetName val="CN_kho_đoi"/>
      <sheetName val="T_Hop_CN"/>
      <sheetName val="CTHTchưa_TTnộibộ"/>
      <sheetName val="CN2004_Nộp_TCT"/>
      <sheetName val="CN_TCT04"/>
      <sheetName val="B2_3"/>
      <sheetName val="CL_XD"/>
      <sheetName val="Du_toan_(2)"/>
      <sheetName val="Du_toan"/>
      <sheetName val="Phan_tich_vat_tu"/>
      <sheetName val="Tong_hop_vat_tu"/>
      <sheetName val="Gia_tri_vat_tu"/>
      <sheetName val="Chenh_lech_vat_tu"/>
      <sheetName val="Du_thau"/>
      <sheetName val="Don_gia_chi_tiet"/>
      <sheetName val="Tu_van_Thiet_ke"/>
      <sheetName val="Tien_do_thi_cong"/>
      <sheetName val="Bia_du_toan"/>
      <sheetName val="Tro_giup"/>
      <sheetName val="C_t)êt_C_ty"/>
      <sheetName val="Thuc_thanh"/>
      <sheetName val="YYYYYYYYYYY"/>
      <sheetName val="YYY Y¡Y¢Y£Y¤Y¥Y¦Y§Y¨"/>
      <sheetName val="YªY«Y¬Y­Y®Y¯Y°Y±Y²Y³Y´"/>
      <sheetName val="Y¶Y·Y¸Y¹YºY»Y¼Y½Y¾Y¿YÀ"/>
      <sheetName val="YÂYÃYÄYÅYÆYÇYÈYÉYÊYËYÌ"/>
      <sheetName val="dtxl-du"/>
      <sheetName val="CTHTchýa TTn_ib_"/>
      <sheetName val="CTHTc(u"/>
      <sheetName val="_x0001_Y?_x0004_?_x0001_Y?_x0004_?_x0001_Y?_x0004_?_x0001_Y?_x0004_?_x0001_Y?_x0004_?_x0001_"/>
      <sheetName val="_x0001_Y?_x0004_?_x0001_Y?_x0004_?_x0001_Y?_x0004_? _x0001_Y?_x0004_?¡_x0001_Y?_x0004_?¢_x0001_"/>
      <sheetName val="_x0001_Y?_x0004_?ª_x0001_Y?_x0004_?«_x0001_Y?_x0004_?¬_x0001_Y?_x0004_?­_x0001_Y?_x0004_?®_x0001_"/>
      <sheetName val="_x0001_Y?_x0004_?¶_x0001_Y?_x0004_?·_x0001_Y?_x0004_?¸_x0001_Y?_x0004_?¹_x0001_Y?_x0004_?º_x0001_"/>
      <sheetName val="_x0001_Y?_x0004_?Â_x0001_Y?_x0004_?Ã_x0001_Y?_x0004_?Ä_x0001_Y?_x0004_?Å_x0001_Y?_x0004_?Æ_x0001_"/>
      <sheetName val="ATM"/>
      <sheetName val="BCA"/>
      <sheetName val="Anca"/>
      <sheetName val="TT Luong"/>
      <sheetName val="TTATM"/>
      <sheetName val="Duyet"/>
      <sheetName val="_x0000__x0004__x0000__x0000__x0000_™_x0001_Y_x0000__x0004__x0000__x0000__x0000_š_x0001_Y_x0000__x0004__x0000__x0000__x0000_›_x0001_Y_x0000__x0004__x0000__x0000__x0000_œ_x0001_"/>
      <sheetName val="_x0001_Y?_x0004_???’_x0001_Y?_x0004_???“_x0001_Y?_x0004_???”_x0001_Y?_x0004_???"/>
      <sheetName val="_x0001_Y?_x0004_???ž_x0001_Y?_x0004_???Ÿ_x0001_Y?_x0004_??? _x0001_Y?_x0004_???"/>
      <sheetName val="_x0001_Y_x0000__x0004__x0000__x0000__x0000_?_x0001_Y_x0000__x0004__x0000__x0000__x0000_Ÿ_x0001_Y_x0000__x0004__x0000__x0000__x0000_ _x0001_Y_x0000__x0004__x0000__x0000__x0000_"/>
      <sheetName val="1-2_x0000__x0000__x0000__x0000__x0000__x0000__x0000__x0000__x0000__x0000__x0000_냼η_x0000__x0004__x0000__x0000__x0000__x0000__x0000__x0000_钌έ_x0000__x0000__x0000__x0000__x0000_"/>
      <sheetName val="VL????????"/>
      <sheetName val="DG "/>
      <sheetName val="CTHTc(u? ?T*?ib?"/>
      <sheetName val="_x0001_Y?_x0004_????_x0001_Y?_x0004_???_x0001_Y?_x0004_??? _x0001_Y?_x0004_???"/>
      <sheetName val="DTCTtÑuy"/>
      <sheetName val="_x0001_Y__x0004_____x0001_Y__x0004_____x0001_Y__x0004_____x0001_Y__x0004____"/>
      <sheetName val="_x0001_Y__x0004_____x0001_Y__x0004_____x0001_Y__x0004____ _x0001_Y__x0004____"/>
      <sheetName val="_x0001_Y__x0004____ª_x0001_Y__x0004____«_x0001_Y__x0004____¬_x0001_Y__x0004____"/>
      <sheetName val="_x0001_Y__x0004____¶_x0001_Y__x0004____·_x0001_Y__x0004____¸_x0001_Y__x0004____"/>
      <sheetName val="_x0001_Y__x0004____Â_x0001_Y__x0004____Ã_x0001_Y__x0004____Ä_x0001_Y__x0004____"/>
      <sheetName val="__x0004_____x0001_Y__x0004_____x0001_Y__x0004_____x0001_Y__x0004_____x0001_"/>
      <sheetName val="__x0004____¥_x0001_Y__x0004____¦_x0001_Y__x0004____§_x0001_Y__x0004____¨_x0001_"/>
      <sheetName val="__x0004____±_x0001_Y__x0004____²_x0001_Y__x0004____³_x0001_Y__x0004____´_x0001_"/>
      <sheetName val="__x0004____½_x0001_Y__x0004____¾_x0001_Y__x0004____¿_x0001_Y__x0004____À_x0001_"/>
      <sheetName val="__x0004____É_x0001_Y__x0004____Ê_x0001_Y__x0004____Ë_x0001_Y__x0004____Ì_x0001_"/>
      <sheetName val="N_ Ca.N"/>
      <sheetName val="dtxl-du_n_"/>
      <sheetName val="MTO REV.2(ARMOR)"/>
      <sheetName val="thdt"/>
      <sheetName val="ptvl0-1"/>
      <sheetName val="ptvl4-5"/>
      <sheetName val="4-5"/>
      <sheetName val="ptvl3-4"/>
      <sheetName val="3-4"/>
      <sheetName val="ptvl2-3"/>
      <sheetName val="vlcong"/>
      <sheetName val="ptvl1-2"/>
      <sheetName val="TH_x000d_DTXL-luu"/>
      <sheetName val="CPXD-TT-04-G_x0011_"/>
      <sheetName val="DTCT_x000d_G1"/>
      <sheetName val="7_x0010_000000"/>
      <sheetName val="CN Tl?04"/>
      <sheetName val="VapLieu"/>
      <sheetName val="뉃_x0000_Tchưa TTnộibộ"/>
      <sheetName val="_x0000__x0004__x0000__x0000__x0000_½_x0001_Y_x0000__x0004__x0000__x0000__x0000_¾_x0001_Y_x0000__x0004__x0000__x0000_¿_x0001_Y_x0000__x0004__x0000__x0000__x0000_À_x0001_"/>
      <sheetName val="ctTBA"/>
      <sheetName val="_x0001_Y?_x0004_?Â_x0001_Y?_x0004_?Ã_x0001_Y?_x0004_?Ä_x0001_Y?_x0004_?Å_x0001_Y?_x0004_Æ_x0001_"/>
      <sheetName val="_x0001_Y__x0004___x0001_Y__x0004___x0001_Y__x0004___x0001_Y__x0004___x0001_Y__x0004___x0001_"/>
      <sheetName val="_x0001_Y__x0004___x0001_Y__x0004___x0001_Y__x0004__ _x0001_Y__x0004__¡_x0001_Y__x0004__¢_x0001_"/>
      <sheetName val="_x0001_Y__x0004__ª_x0001_Y__x0004__«_x0001_Y__x0004__¬_x0001_Y__x0004__­_x0001_Y__x0004__®_x0001_"/>
      <sheetName val="_x0001_Y__x0004__¶_x0001_Y__x0004__·_x0001_Y__x0004__¸_x0001_Y__x0004__¹_x0001_Y__x0004__º_x0001_"/>
      <sheetName val="_x0001_Y__x0004__Â_x0001_Y__x0004__Ã_x0001_Y__x0004__Ä_x0001_Y__x0004__Å_x0001_Y__x0004_Æ_x0001_"/>
      <sheetName val="nhan cong"/>
      <sheetName val="Truot_nen"/>
      <sheetName val="_x0001_Y__x0004____’_x0001_Y__x0004____“_x0001_Y__x0004____”_x0001_Y__x0004____"/>
      <sheetName val="_x0001_Y__x0004____ž_x0001_Y__x0004____Ÿ_x0001_Y__x0004____ _x0001_Y__x0004____"/>
      <sheetName val="Box-Girder"/>
      <sheetName val="T_HDÔ_CN"/>
      <sheetName val="_x0001_Y__x0004______x0001_Y__x0004_____x0001_Y__x0004____ _x0001_Y__x0004____"/>
      <sheetName val="CTHTc(u_ _T__ib_"/>
      <sheetName val="_x0004_?_x0001_Y?_x0004_?_x0001_Y?_x0004_?_x0001_Y?_x0004_?_x0001_"/>
      <sheetName val="_x0004_?¥_x0001_Y?_x0004_?¦_x0001_Y?_x0004_?§_x0001_Y?_x0004_?¨_x0001_"/>
      <sheetName val="_x0004_?±_x0001_Y?_x0004_?²_x0001_Y?_x0004_?³_x0001_Y?_x0004_?´_x0001_"/>
      <sheetName val="_x0004_?½_x0001_Y?_x0004_?¾_x0001_Y?_x0004_?¿_x0001_Y?_x0004_?À_x0001_"/>
      <sheetName val="_x0004_?É_x0001_Y?_x0004_?Ê_x0001_Y?_x0004_?Ë_x0001_Y?_x0004_?Ì_x0001_"/>
      <sheetName val="CTHTc(u? T*?ib?"/>
      <sheetName val="?_x0004_???™_x0001_Y?_x0004_???š_x0001_Y?_x0004_???›_x0001_Y?_x0004_???œ_x0001_"/>
      <sheetName val="Y’Y“Y”Y•Y–Y—Y˜Y™YšY›Yœ"/>
      <sheetName val="YžYŸY Y¡Y¢Y£Y¤Y¥Y¦Y§Y¨"/>
      <sheetName val="_x0001_Y?_x0004_?’_x0001_Y?_x0004_?“_x0001_Y?_x0004_?”_x0001_Y?_x0004_?•_x0001_Y?_x0004_?–_x0001_"/>
      <sheetName val="_x0001_Y?_x0004_?ž_x0001_Y?_x0004_?Ÿ_x0001_Y?_x0004_? _x0001_Y?_x0004_?¡_x0001_Y?_x0004_?¢_x0001_"/>
      <sheetName val="_x0004_?™_x0001_Y?_x0004_?š_x0001_Y?_x0004_?›_x0001_Y?_x0004_?œ_x0001_"/>
      <sheetName val="_x0001_Y?_x0004_????_x0001_Y?_x0004_???Ÿ_x0001_Y?_x0004_??? _x0001_Y?_x0004_???"/>
      <sheetName val="CN_kho_doi"/>
      <sheetName val="CTHTchua_TTn?ib?"/>
      <sheetName val="CN2004_N?p_TCT"/>
      <sheetName val="_x0001_Y?_x0004_?¶_x0001_Y_x0004_?·_x0001_Y?_x0004_?¸_x0001_Y?_x0004_?¹_x0001_Y?_x0004_?º_x0001_Y"/>
      <sheetName val="_x0001_Y?_x0004_?ª_x0001_Y?_x0004_?«_x0001_Y?_x0004_?¬_x0001_Y?_x0004_?­_x0001_Y_x0004_?®_x0001_"/>
      <sheetName val="Shmet2"/>
      <sheetName val="\.HopCNo"/>
      <sheetName val="Tong KLBS"/>
      <sheetName val="Tien do thi²_x0000__x0000_g"/>
      <sheetName val="tkku-ql38-1-g-2"/>
      <sheetName val="Dữ liệu"/>
      <sheetName val="Khối lượng"/>
      <sheetName val="Dự toán"/>
      <sheetName val="Vật tư"/>
      <sheetName val="Phân tích"/>
      <sheetName val="&lt;Phân tích&gt;"/>
      <sheetName val="Kinh phí"/>
      <sheetName val="Thuyết minh"/>
      <sheetName val="Bìa HS"/>
      <sheetName val="Tiến độ"/>
      <sheetName val="90100000"/>
      <sheetName val="CTHTchua TTn7ib?"/>
      <sheetName val="VL________"/>
      <sheetName val="TH_x000a_DTXL-luu"/>
      <sheetName val="DTCT_x000a_G1"/>
      <sheetName val="_x0001_Y__x0004__Â_x0001_Y__x0004__Ã_x0001_Y__x0004__Ä_x0001_Y__x0004__Å_x0001_Y__x0004__Æ_x0001_"/>
      <sheetName val="CN Tl_04"/>
      <sheetName val="뉃"/>
    </sheetNames>
    <sheetDataSet>
      <sheetData sheetId="0"/>
      <sheetData sheetId="1"/>
      <sheetData sheetId="2"/>
      <sheetData sheetId="3"/>
      <sheetData sheetId="4"/>
      <sheetData sheetId="5"/>
      <sheetData sheetId="6" refreshError="1">
        <row r="63">
          <cell r="Q63">
            <v>3500</v>
          </cell>
        </row>
        <row r="67">
          <cell r="Q67">
            <v>7270</v>
          </cell>
        </row>
        <row r="69">
          <cell r="Q69">
            <v>60000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sheetData sheetId="40"/>
      <sheetData sheetId="41"/>
      <sheetData sheetId="42"/>
      <sheetData sheetId="43"/>
      <sheetData sheetId="44"/>
      <sheetData sheetId="45"/>
      <sheetData sheetId="46"/>
      <sheetData sheetId="47"/>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refreshError="1"/>
      <sheetData sheetId="71" refreshError="1"/>
      <sheetData sheetId="72" refreshError="1"/>
      <sheetData sheetId="73" refreshError="1"/>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refreshError="1"/>
      <sheetData sheetId="132"/>
      <sheetData sheetId="133" refreshError="1"/>
      <sheetData sheetId="134" refreshError="1"/>
      <sheetData sheetId="135" refreshError="1"/>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refreshError="1"/>
      <sheetData sheetId="150"/>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sheetData sheetId="174"/>
      <sheetData sheetId="175" refreshError="1"/>
      <sheetData sheetId="176" refreshError="1"/>
      <sheetData sheetId="177" refreshError="1"/>
      <sheetData sheetId="178" refreshError="1"/>
      <sheetData sheetId="179" refreshError="1"/>
      <sheetData sheetId="180" refreshError="1"/>
      <sheetData sheetId="181"/>
      <sheetData sheetId="182" refreshError="1"/>
      <sheetData sheetId="183" refreshError="1"/>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refreshError="1"/>
      <sheetData sheetId="201"/>
      <sheetData sheetId="202"/>
      <sheetData sheetId="203"/>
      <sheetData sheetId="204"/>
      <sheetData sheetId="205"/>
      <sheetData sheetId="206" refreshError="1"/>
      <sheetData sheetId="207"/>
      <sheetData sheetId="208"/>
      <sheetData sheetId="209"/>
      <sheetData sheetId="210"/>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sheetData sheetId="220"/>
      <sheetData sheetId="221"/>
      <sheetData sheetId="222"/>
      <sheetData sheetId="223"/>
      <sheetData sheetId="224"/>
      <sheetData sheetId="225" refreshError="1"/>
      <sheetData sheetId="226" refreshError="1"/>
      <sheetData sheetId="227" refreshError="1"/>
      <sheetData sheetId="228" refreshError="1"/>
      <sheetData sheetId="229"/>
      <sheetData sheetId="230" refreshError="1"/>
      <sheetData sheetId="23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sheetData sheetId="275" refreshError="1"/>
      <sheetData sheetId="276" refreshError="1"/>
      <sheetData sheetId="277"/>
      <sheetData sheetId="278"/>
      <sheetData sheetId="279"/>
      <sheetData sheetId="280"/>
      <sheetData sheetId="281"/>
      <sheetData sheetId="282"/>
      <sheetData sheetId="283"/>
      <sheetData sheetId="284"/>
      <sheetData sheetId="285"/>
      <sheetData sheetId="286"/>
      <sheetData sheetId="287"/>
      <sheetData sheetId="288" refreshError="1"/>
      <sheetData sheetId="289"/>
      <sheetData sheetId="290"/>
      <sheetData sheetId="291" refreshError="1"/>
      <sheetData sheetId="292" refreshError="1"/>
      <sheetData sheetId="293"/>
      <sheetData sheetId="294" refreshError="1"/>
      <sheetData sheetId="295" refreshError="1"/>
      <sheetData sheetId="296"/>
      <sheetData sheetId="297"/>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sheetData sheetId="313"/>
      <sheetData sheetId="314"/>
      <sheetData sheetId="315"/>
      <sheetData sheetId="316"/>
      <sheetData sheetId="317"/>
      <sheetData sheetId="318"/>
      <sheetData sheetId="319"/>
      <sheetData sheetId="320" refreshError="1"/>
      <sheetData sheetId="321" refreshError="1"/>
      <sheetData sheetId="322" refreshError="1"/>
      <sheetData sheetId="323" refreshError="1"/>
      <sheetData sheetId="324" refreshError="1"/>
      <sheetData sheetId="325"/>
      <sheetData sheetId="326"/>
      <sheetData sheetId="327" refreshError="1"/>
      <sheetData sheetId="328" refreshError="1"/>
      <sheetData sheetId="329"/>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sheetData sheetId="344"/>
      <sheetData sheetId="345"/>
      <sheetData sheetId="346"/>
      <sheetData sheetId="347"/>
      <sheetData sheetId="348"/>
      <sheetData sheetId="349"/>
      <sheetData sheetId="350" refreshError="1"/>
      <sheetData sheetId="351" refreshError="1"/>
      <sheetData sheetId="352"/>
      <sheetData sheetId="353"/>
      <sheetData sheetId="354"/>
      <sheetData sheetId="355"/>
      <sheetData sheetId="356" refreshError="1"/>
      <sheetData sheetId="357" refreshError="1"/>
      <sheetData sheetId="358" refreshError="1"/>
      <sheetData sheetId="359"/>
      <sheetData sheetId="360"/>
      <sheetData sheetId="361"/>
      <sheetData sheetId="362"/>
      <sheetData sheetId="363" refreshError="1"/>
      <sheetData sheetId="364"/>
      <sheetData sheetId="365" refreshError="1"/>
      <sheetData sheetId="366"/>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sheetData sheetId="379" refreshError="1"/>
      <sheetData sheetId="380" refreshError="1"/>
      <sheetData sheetId="381" refreshError="1"/>
      <sheetData sheetId="382" refreshError="1"/>
      <sheetData sheetId="38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66"/>
  <sheetViews>
    <sheetView workbookViewId="0">
      <pane xSplit="4" ySplit="7" topLeftCell="E185" activePane="bottomRight" state="frozen"/>
      <selection pane="topRight" activeCell="E1" sqref="E1"/>
      <selection pane="bottomLeft" activeCell="A8" sqref="A8"/>
      <selection pane="bottomRight" activeCell="B236" sqref="B236"/>
    </sheetView>
  </sheetViews>
  <sheetFormatPr defaultRowHeight="12.75"/>
  <cols>
    <col min="1" max="1" width="4.85546875" customWidth="1"/>
    <col min="2" max="2" width="42.7109375" customWidth="1"/>
    <col min="3" max="3" width="4.7109375" customWidth="1"/>
    <col min="4" max="4" width="15.7109375" customWidth="1"/>
    <col min="5" max="5" width="5.85546875" customWidth="1"/>
    <col min="6" max="6" width="25.7109375" customWidth="1"/>
    <col min="7" max="7" width="3.85546875" customWidth="1"/>
    <col min="8" max="8" width="34" customWidth="1"/>
  </cols>
  <sheetData>
    <row r="1" spans="1:9" ht="16.5">
      <c r="A1" s="123" t="s">
        <v>1474</v>
      </c>
      <c r="B1" s="123"/>
      <c r="C1" s="61"/>
      <c r="D1" s="90"/>
      <c r="E1" s="123" t="s">
        <v>8</v>
      </c>
      <c r="F1" s="123"/>
      <c r="G1" s="123"/>
      <c r="H1" s="123"/>
      <c r="I1" s="123"/>
    </row>
    <row r="2" spans="1:9" ht="16.5">
      <c r="A2" s="124" t="s">
        <v>1475</v>
      </c>
      <c r="B2" s="124"/>
      <c r="C2" s="91"/>
      <c r="D2" s="90"/>
      <c r="E2" s="125" t="s">
        <v>1583</v>
      </c>
      <c r="F2" s="125"/>
      <c r="G2" s="125"/>
      <c r="H2" s="125"/>
      <c r="I2" s="125"/>
    </row>
    <row r="3" spans="1:9" ht="16.5">
      <c r="A3" s="9"/>
      <c r="B3" s="70"/>
      <c r="C3" s="21"/>
      <c r="D3" s="90"/>
      <c r="E3" s="126" t="s">
        <v>1584</v>
      </c>
      <c r="F3" s="126"/>
      <c r="G3" s="126"/>
      <c r="H3" s="126"/>
      <c r="I3" s="126"/>
    </row>
    <row r="4" spans="1:9" ht="21" customHeight="1">
      <c r="A4" s="122" t="s">
        <v>1585</v>
      </c>
      <c r="B4" s="122"/>
      <c r="C4" s="122"/>
      <c r="D4" s="122"/>
      <c r="E4" s="122"/>
      <c r="F4" s="122"/>
      <c r="G4" s="122"/>
      <c r="H4" s="122"/>
      <c r="I4" s="122"/>
    </row>
    <row r="5" spans="1:9" s="92" customFormat="1" ht="22.5" customHeight="1">
      <c r="A5" s="127" t="s">
        <v>1568</v>
      </c>
      <c r="B5" s="127"/>
      <c r="C5" s="127"/>
      <c r="D5" s="127"/>
      <c r="E5" s="127"/>
      <c r="F5" s="127"/>
      <c r="G5" s="127"/>
      <c r="H5" s="127"/>
      <c r="I5" s="127"/>
    </row>
    <row r="6" spans="1:9" ht="15.75" customHeight="1">
      <c r="A6" s="128" t="s">
        <v>65</v>
      </c>
      <c r="B6" s="129" t="s">
        <v>116</v>
      </c>
      <c r="C6" s="128" t="s">
        <v>66</v>
      </c>
      <c r="D6" s="128" t="s">
        <v>67</v>
      </c>
      <c r="E6" s="130" t="s">
        <v>68</v>
      </c>
      <c r="F6" s="128" t="s">
        <v>9</v>
      </c>
      <c r="G6" s="132" t="s">
        <v>72</v>
      </c>
      <c r="H6" s="128" t="s">
        <v>78</v>
      </c>
      <c r="I6" s="128" t="s">
        <v>1477</v>
      </c>
    </row>
    <row r="7" spans="1:9" ht="15.75" customHeight="1">
      <c r="A7" s="128"/>
      <c r="B7" s="129"/>
      <c r="C7" s="128"/>
      <c r="D7" s="128"/>
      <c r="E7" s="131"/>
      <c r="F7" s="128"/>
      <c r="G7" s="132"/>
      <c r="H7" s="128"/>
      <c r="I7" s="128"/>
    </row>
    <row r="8" spans="1:9" ht="15" customHeight="1">
      <c r="A8" s="93">
        <v>1</v>
      </c>
      <c r="B8" s="49" t="s">
        <v>1586</v>
      </c>
      <c r="C8" s="94">
        <v>2</v>
      </c>
      <c r="D8" s="94" t="s">
        <v>1587</v>
      </c>
      <c r="E8" s="94">
        <v>24.6</v>
      </c>
      <c r="F8" s="54" t="s">
        <v>1588</v>
      </c>
      <c r="G8" s="95">
        <v>14</v>
      </c>
      <c r="H8" s="96" t="s">
        <v>1589</v>
      </c>
      <c r="I8" s="49"/>
    </row>
    <row r="9" spans="1:9" ht="15" customHeight="1">
      <c r="A9" s="93">
        <v>2</v>
      </c>
      <c r="B9" s="49" t="s">
        <v>1590</v>
      </c>
      <c r="C9" s="94">
        <v>3</v>
      </c>
      <c r="D9" s="94" t="s">
        <v>1591</v>
      </c>
      <c r="E9" s="94">
        <v>0.45</v>
      </c>
      <c r="F9" s="97" t="s">
        <v>296</v>
      </c>
      <c r="G9" s="95">
        <v>30</v>
      </c>
      <c r="H9" s="96" t="s">
        <v>1592</v>
      </c>
      <c r="I9" s="49"/>
    </row>
    <row r="10" spans="1:9" ht="15" customHeight="1">
      <c r="A10" s="93">
        <v>3</v>
      </c>
      <c r="B10" s="49" t="s">
        <v>1590</v>
      </c>
      <c r="C10" s="94">
        <v>3</v>
      </c>
      <c r="D10" s="94" t="s">
        <v>1593</v>
      </c>
      <c r="E10" s="94">
        <v>0.45</v>
      </c>
      <c r="F10" s="97" t="s">
        <v>296</v>
      </c>
      <c r="G10" s="95">
        <v>31</v>
      </c>
      <c r="H10" s="96" t="s">
        <v>1592</v>
      </c>
      <c r="I10" s="49"/>
    </row>
    <row r="11" spans="1:9" ht="15" customHeight="1">
      <c r="A11" s="93">
        <v>4</v>
      </c>
      <c r="B11" s="49" t="s">
        <v>1590</v>
      </c>
      <c r="C11" s="94">
        <v>3</v>
      </c>
      <c r="D11" s="94" t="s">
        <v>1594</v>
      </c>
      <c r="E11" s="94">
        <v>0.45</v>
      </c>
      <c r="F11" s="97" t="s">
        <v>296</v>
      </c>
      <c r="G11" s="95">
        <v>30</v>
      </c>
      <c r="H11" s="96" t="s">
        <v>1592</v>
      </c>
      <c r="I11" s="49"/>
    </row>
    <row r="12" spans="1:9" ht="15" customHeight="1">
      <c r="A12" s="93">
        <v>5</v>
      </c>
      <c r="B12" s="49" t="s">
        <v>1590</v>
      </c>
      <c r="C12" s="94">
        <v>3</v>
      </c>
      <c r="D12" s="94" t="s">
        <v>1595</v>
      </c>
      <c r="E12" s="94">
        <v>0.45</v>
      </c>
      <c r="F12" s="97" t="s">
        <v>296</v>
      </c>
      <c r="G12" s="95">
        <v>30</v>
      </c>
      <c r="H12" s="96" t="s">
        <v>1592</v>
      </c>
      <c r="I12" s="49"/>
    </row>
    <row r="13" spans="1:9" ht="15" customHeight="1">
      <c r="A13" s="93">
        <v>6</v>
      </c>
      <c r="B13" s="49" t="s">
        <v>1590</v>
      </c>
      <c r="C13" s="94">
        <v>3</v>
      </c>
      <c r="D13" s="94" t="s">
        <v>1596</v>
      </c>
      <c r="E13" s="94">
        <v>0.45</v>
      </c>
      <c r="F13" s="97" t="s">
        <v>296</v>
      </c>
      <c r="G13" s="95">
        <v>30</v>
      </c>
      <c r="H13" s="96" t="s">
        <v>1592</v>
      </c>
      <c r="I13" s="49"/>
    </row>
    <row r="14" spans="1:9" ht="15" customHeight="1">
      <c r="A14" s="93">
        <v>7</v>
      </c>
      <c r="B14" s="49" t="s">
        <v>1597</v>
      </c>
      <c r="C14" s="94">
        <v>2</v>
      </c>
      <c r="D14" s="94" t="s">
        <v>1598</v>
      </c>
      <c r="E14" s="94" t="s">
        <v>1599</v>
      </c>
      <c r="F14" s="97" t="s">
        <v>302</v>
      </c>
      <c r="G14" s="95">
        <v>28</v>
      </c>
      <c r="H14" s="96" t="s">
        <v>1592</v>
      </c>
      <c r="I14" s="49"/>
    </row>
    <row r="15" spans="1:9" ht="15" customHeight="1">
      <c r="A15" s="93">
        <v>8</v>
      </c>
      <c r="B15" s="49" t="s">
        <v>1597</v>
      </c>
      <c r="C15" s="94">
        <v>2</v>
      </c>
      <c r="D15" s="94" t="s">
        <v>1600</v>
      </c>
      <c r="E15" s="94" t="s">
        <v>1599</v>
      </c>
      <c r="F15" s="97" t="s">
        <v>302</v>
      </c>
      <c r="G15" s="95">
        <v>28</v>
      </c>
      <c r="H15" s="96" t="s">
        <v>1592</v>
      </c>
      <c r="I15" s="49"/>
    </row>
    <row r="16" spans="1:9" ht="15" customHeight="1">
      <c r="A16" s="93">
        <v>9</v>
      </c>
      <c r="B16" s="49" t="s">
        <v>1597</v>
      </c>
      <c r="C16" s="94">
        <v>2</v>
      </c>
      <c r="D16" s="94" t="s">
        <v>1601</v>
      </c>
      <c r="E16" s="94" t="s">
        <v>1599</v>
      </c>
      <c r="F16" s="97" t="s">
        <v>302</v>
      </c>
      <c r="G16" s="95">
        <v>28</v>
      </c>
      <c r="H16" s="96" t="s">
        <v>1592</v>
      </c>
      <c r="I16" s="49"/>
    </row>
    <row r="17" spans="1:9" ht="15" customHeight="1">
      <c r="A17" s="93">
        <v>10</v>
      </c>
      <c r="B17" s="49" t="s">
        <v>1597</v>
      </c>
      <c r="C17" s="94">
        <v>2</v>
      </c>
      <c r="D17" s="94" t="s">
        <v>1602</v>
      </c>
      <c r="E17" s="94" t="s">
        <v>1599</v>
      </c>
      <c r="F17" s="97" t="s">
        <v>302</v>
      </c>
      <c r="G17" s="95">
        <v>28</v>
      </c>
      <c r="H17" s="96" t="s">
        <v>1592</v>
      </c>
      <c r="I17" s="49"/>
    </row>
    <row r="18" spans="1:9" ht="15" customHeight="1">
      <c r="A18" s="93">
        <v>11</v>
      </c>
      <c r="B18" s="49" t="s">
        <v>1597</v>
      </c>
      <c r="C18" s="94">
        <v>2</v>
      </c>
      <c r="D18" s="94" t="s">
        <v>1603</v>
      </c>
      <c r="E18" s="94" t="s">
        <v>1599</v>
      </c>
      <c r="F18" s="97" t="s">
        <v>302</v>
      </c>
      <c r="G18" s="95">
        <v>29</v>
      </c>
      <c r="H18" s="96" t="s">
        <v>1592</v>
      </c>
      <c r="I18" s="49"/>
    </row>
    <row r="19" spans="1:9" ht="15" customHeight="1">
      <c r="A19" s="93">
        <v>12</v>
      </c>
      <c r="B19" s="49" t="s">
        <v>1597</v>
      </c>
      <c r="C19" s="94">
        <v>2</v>
      </c>
      <c r="D19" s="94" t="s">
        <v>1604</v>
      </c>
      <c r="E19" s="94" t="s">
        <v>1599</v>
      </c>
      <c r="F19" s="97" t="s">
        <v>302</v>
      </c>
      <c r="G19" s="95">
        <v>28</v>
      </c>
      <c r="H19" s="96" t="s">
        <v>1592</v>
      </c>
      <c r="I19" s="49"/>
    </row>
    <row r="20" spans="1:9" ht="15" customHeight="1">
      <c r="A20" s="93">
        <v>13</v>
      </c>
      <c r="B20" s="49" t="s">
        <v>1597</v>
      </c>
      <c r="C20" s="94">
        <v>2</v>
      </c>
      <c r="D20" s="94" t="s">
        <v>1605</v>
      </c>
      <c r="E20" s="94" t="s">
        <v>1599</v>
      </c>
      <c r="F20" s="97" t="s">
        <v>302</v>
      </c>
      <c r="G20" s="95">
        <v>28</v>
      </c>
      <c r="H20" s="96" t="s">
        <v>1592</v>
      </c>
      <c r="I20" s="49"/>
    </row>
    <row r="21" spans="1:9" ht="15" customHeight="1">
      <c r="A21" s="93">
        <v>14</v>
      </c>
      <c r="B21" s="49" t="s">
        <v>1597</v>
      </c>
      <c r="C21" s="94">
        <v>2</v>
      </c>
      <c r="D21" s="94" t="s">
        <v>1606</v>
      </c>
      <c r="E21" s="94" t="s">
        <v>1599</v>
      </c>
      <c r="F21" s="97" t="s">
        <v>302</v>
      </c>
      <c r="G21" s="95">
        <v>28</v>
      </c>
      <c r="H21" s="96" t="s">
        <v>1592</v>
      </c>
      <c r="I21" s="49"/>
    </row>
    <row r="22" spans="1:9" ht="15" customHeight="1">
      <c r="A22" s="93">
        <v>15</v>
      </c>
      <c r="B22" s="49" t="s">
        <v>1597</v>
      </c>
      <c r="C22" s="94">
        <v>2</v>
      </c>
      <c r="D22" s="94" t="s">
        <v>1607</v>
      </c>
      <c r="E22" s="94" t="s">
        <v>1599</v>
      </c>
      <c r="F22" s="97" t="s">
        <v>302</v>
      </c>
      <c r="G22" s="95">
        <v>28</v>
      </c>
      <c r="H22" s="96" t="s">
        <v>1592</v>
      </c>
      <c r="I22" s="49"/>
    </row>
    <row r="23" spans="1:9" ht="15" customHeight="1">
      <c r="A23" s="93">
        <v>16</v>
      </c>
      <c r="B23" s="49" t="s">
        <v>1597</v>
      </c>
      <c r="C23" s="94">
        <v>2</v>
      </c>
      <c r="D23" s="94" t="s">
        <v>1608</v>
      </c>
      <c r="E23" s="94" t="s">
        <v>1599</v>
      </c>
      <c r="F23" s="97" t="s">
        <v>302</v>
      </c>
      <c r="G23" s="95">
        <v>28</v>
      </c>
      <c r="H23" s="96" t="s">
        <v>1592</v>
      </c>
      <c r="I23" s="49"/>
    </row>
    <row r="24" spans="1:9" ht="15" customHeight="1">
      <c r="A24" s="93">
        <v>17</v>
      </c>
      <c r="B24" s="49" t="s">
        <v>1609</v>
      </c>
      <c r="C24" s="94">
        <v>2</v>
      </c>
      <c r="D24" s="94" t="s">
        <v>1610</v>
      </c>
      <c r="E24" s="94" t="s">
        <v>1599</v>
      </c>
      <c r="F24" s="97" t="s">
        <v>302</v>
      </c>
      <c r="G24" s="95">
        <v>28</v>
      </c>
      <c r="H24" s="96" t="s">
        <v>1592</v>
      </c>
      <c r="I24" s="49"/>
    </row>
    <row r="25" spans="1:9" ht="15" customHeight="1">
      <c r="A25" s="93">
        <v>18</v>
      </c>
      <c r="B25" s="49" t="s">
        <v>1609</v>
      </c>
      <c r="C25" s="94">
        <v>2</v>
      </c>
      <c r="D25" s="94" t="s">
        <v>1611</v>
      </c>
      <c r="E25" s="94" t="s">
        <v>1599</v>
      </c>
      <c r="F25" s="97" t="s">
        <v>302</v>
      </c>
      <c r="G25" s="95">
        <v>27</v>
      </c>
      <c r="H25" s="96" t="s">
        <v>1592</v>
      </c>
      <c r="I25" s="49"/>
    </row>
    <row r="26" spans="1:9" ht="15" customHeight="1">
      <c r="A26" s="93">
        <v>19</v>
      </c>
      <c r="B26" s="49" t="s">
        <v>1609</v>
      </c>
      <c r="C26" s="94">
        <v>2</v>
      </c>
      <c r="D26" s="94" t="s">
        <v>1612</v>
      </c>
      <c r="E26" s="94" t="s">
        <v>1599</v>
      </c>
      <c r="F26" s="97" t="s">
        <v>302</v>
      </c>
      <c r="G26" s="95">
        <v>25</v>
      </c>
      <c r="H26" s="96" t="s">
        <v>1592</v>
      </c>
      <c r="I26" s="49"/>
    </row>
    <row r="27" spans="1:9" ht="15" customHeight="1">
      <c r="A27" s="93">
        <v>20</v>
      </c>
      <c r="B27" s="49" t="s">
        <v>1609</v>
      </c>
      <c r="C27" s="94">
        <v>2</v>
      </c>
      <c r="D27" s="94" t="s">
        <v>1613</v>
      </c>
      <c r="E27" s="94" t="s">
        <v>1599</v>
      </c>
      <c r="F27" s="97" t="s">
        <v>302</v>
      </c>
      <c r="G27" s="95">
        <v>25</v>
      </c>
      <c r="H27" s="96" t="s">
        <v>1592</v>
      </c>
      <c r="I27" s="49"/>
    </row>
    <row r="28" spans="1:9" ht="15" customHeight="1">
      <c r="A28" s="93">
        <v>21</v>
      </c>
      <c r="B28" s="49" t="s">
        <v>1609</v>
      </c>
      <c r="C28" s="94">
        <v>2</v>
      </c>
      <c r="D28" s="94" t="s">
        <v>1614</v>
      </c>
      <c r="E28" s="94" t="s">
        <v>1599</v>
      </c>
      <c r="F28" s="97" t="s">
        <v>302</v>
      </c>
      <c r="G28" s="95">
        <v>26</v>
      </c>
      <c r="H28" s="96" t="s">
        <v>1592</v>
      </c>
      <c r="I28" s="49"/>
    </row>
    <row r="29" spans="1:9" ht="15" customHeight="1">
      <c r="A29" s="93">
        <v>22</v>
      </c>
      <c r="B29" s="49" t="s">
        <v>1609</v>
      </c>
      <c r="C29" s="94">
        <v>2</v>
      </c>
      <c r="D29" s="94" t="s">
        <v>1615</v>
      </c>
      <c r="E29" s="94" t="s">
        <v>1599</v>
      </c>
      <c r="F29" s="97" t="s">
        <v>302</v>
      </c>
      <c r="G29" s="95">
        <v>27</v>
      </c>
      <c r="H29" s="96" t="s">
        <v>1592</v>
      </c>
      <c r="I29" s="49"/>
    </row>
    <row r="30" spans="1:9" ht="15" customHeight="1">
      <c r="A30" s="93">
        <v>23</v>
      </c>
      <c r="B30" s="49" t="s">
        <v>1609</v>
      </c>
      <c r="C30" s="94">
        <v>2</v>
      </c>
      <c r="D30" s="94" t="s">
        <v>1616</v>
      </c>
      <c r="E30" s="94" t="s">
        <v>1599</v>
      </c>
      <c r="F30" s="97" t="s">
        <v>302</v>
      </c>
      <c r="G30" s="95">
        <v>28</v>
      </c>
      <c r="H30" s="96" t="s">
        <v>1592</v>
      </c>
      <c r="I30" s="49"/>
    </row>
    <row r="31" spans="1:9" ht="15" customHeight="1">
      <c r="A31" s="93">
        <v>24</v>
      </c>
      <c r="B31" s="49" t="s">
        <v>1609</v>
      </c>
      <c r="C31" s="94">
        <v>2</v>
      </c>
      <c r="D31" s="94" t="s">
        <v>1617</v>
      </c>
      <c r="E31" s="94" t="s">
        <v>1599</v>
      </c>
      <c r="F31" s="97" t="s">
        <v>302</v>
      </c>
      <c r="G31" s="95">
        <v>28</v>
      </c>
      <c r="H31" s="96" t="s">
        <v>1592</v>
      </c>
      <c r="I31" s="49"/>
    </row>
    <row r="32" spans="1:9" ht="15" customHeight="1">
      <c r="A32" s="93">
        <v>25</v>
      </c>
      <c r="B32" s="49" t="s">
        <v>1609</v>
      </c>
      <c r="C32" s="94">
        <v>2</v>
      </c>
      <c r="D32" s="94" t="s">
        <v>1618</v>
      </c>
      <c r="E32" s="94" t="s">
        <v>1599</v>
      </c>
      <c r="F32" s="97" t="s">
        <v>302</v>
      </c>
      <c r="G32" s="95">
        <v>28</v>
      </c>
      <c r="H32" s="96" t="s">
        <v>1592</v>
      </c>
      <c r="I32" s="49"/>
    </row>
    <row r="33" spans="1:9" ht="15" customHeight="1">
      <c r="A33" s="93">
        <v>26</v>
      </c>
      <c r="B33" s="49" t="s">
        <v>1609</v>
      </c>
      <c r="C33" s="94">
        <v>2</v>
      </c>
      <c r="D33" s="94" t="s">
        <v>1619</v>
      </c>
      <c r="E33" s="94" t="s">
        <v>1599</v>
      </c>
      <c r="F33" s="97" t="s">
        <v>302</v>
      </c>
      <c r="G33" s="95">
        <v>29</v>
      </c>
      <c r="H33" s="96" t="s">
        <v>1592</v>
      </c>
      <c r="I33" s="49"/>
    </row>
    <row r="34" spans="1:9" ht="15" customHeight="1">
      <c r="A34" s="93">
        <v>27</v>
      </c>
      <c r="B34" s="49" t="s">
        <v>1620</v>
      </c>
      <c r="C34" s="94">
        <v>2</v>
      </c>
      <c r="D34" s="94" t="s">
        <v>1621</v>
      </c>
      <c r="E34" s="94" t="s">
        <v>1599</v>
      </c>
      <c r="F34" s="97" t="s">
        <v>303</v>
      </c>
      <c r="G34" s="95">
        <v>26</v>
      </c>
      <c r="H34" s="96" t="s">
        <v>1592</v>
      </c>
      <c r="I34" s="49"/>
    </row>
    <row r="35" spans="1:9" ht="15" customHeight="1">
      <c r="A35" s="93">
        <v>28</v>
      </c>
      <c r="B35" s="49" t="s">
        <v>1620</v>
      </c>
      <c r="C35" s="94">
        <v>2</v>
      </c>
      <c r="D35" s="94" t="s">
        <v>1622</v>
      </c>
      <c r="E35" s="94" t="s">
        <v>1599</v>
      </c>
      <c r="F35" s="97" t="s">
        <v>303</v>
      </c>
      <c r="G35" s="95">
        <v>25</v>
      </c>
      <c r="H35" s="96" t="s">
        <v>1592</v>
      </c>
      <c r="I35" s="49"/>
    </row>
    <row r="36" spans="1:9" ht="15" customHeight="1">
      <c r="A36" s="93">
        <v>29</v>
      </c>
      <c r="B36" s="49" t="s">
        <v>1620</v>
      </c>
      <c r="C36" s="94">
        <v>2</v>
      </c>
      <c r="D36" s="94" t="s">
        <v>1623</v>
      </c>
      <c r="E36" s="94" t="s">
        <v>1599</v>
      </c>
      <c r="F36" s="97" t="s">
        <v>303</v>
      </c>
      <c r="G36" s="95">
        <v>26</v>
      </c>
      <c r="H36" s="96" t="s">
        <v>1592</v>
      </c>
      <c r="I36" s="49"/>
    </row>
    <row r="37" spans="1:9" ht="15" customHeight="1">
      <c r="A37" s="93">
        <v>30</v>
      </c>
      <c r="B37" s="49" t="s">
        <v>1620</v>
      </c>
      <c r="C37" s="94">
        <v>2</v>
      </c>
      <c r="D37" s="94" t="s">
        <v>1624</v>
      </c>
      <c r="E37" s="94" t="s">
        <v>1599</v>
      </c>
      <c r="F37" s="97" t="s">
        <v>303</v>
      </c>
      <c r="G37" s="95">
        <v>25</v>
      </c>
      <c r="H37" s="96" t="s">
        <v>1592</v>
      </c>
      <c r="I37" s="49"/>
    </row>
    <row r="38" spans="1:9" ht="15" customHeight="1">
      <c r="A38" s="93">
        <v>31</v>
      </c>
      <c r="B38" s="49" t="s">
        <v>1625</v>
      </c>
      <c r="C38" s="94">
        <v>3</v>
      </c>
      <c r="D38" s="94" t="s">
        <v>1626</v>
      </c>
      <c r="E38" s="94">
        <v>0.45</v>
      </c>
      <c r="F38" s="97" t="s">
        <v>307</v>
      </c>
      <c r="G38" s="95">
        <v>55</v>
      </c>
      <c r="H38" s="96" t="s">
        <v>1592</v>
      </c>
      <c r="I38" s="49"/>
    </row>
    <row r="39" spans="1:9" ht="15" customHeight="1">
      <c r="A39" s="93">
        <v>32</v>
      </c>
      <c r="B39" s="49" t="s">
        <v>1627</v>
      </c>
      <c r="C39" s="94">
        <v>3</v>
      </c>
      <c r="D39" s="94" t="s">
        <v>1628</v>
      </c>
      <c r="E39" s="94">
        <v>0.45</v>
      </c>
      <c r="F39" s="97" t="s">
        <v>307</v>
      </c>
      <c r="G39" s="95">
        <v>49</v>
      </c>
      <c r="H39" s="96" t="s">
        <v>1592</v>
      </c>
      <c r="I39" s="49"/>
    </row>
    <row r="40" spans="1:9" ht="15" customHeight="1">
      <c r="A40" s="93">
        <v>33</v>
      </c>
      <c r="B40" s="49" t="s">
        <v>1629</v>
      </c>
      <c r="C40" s="94">
        <v>3</v>
      </c>
      <c r="D40" s="94" t="s">
        <v>1630</v>
      </c>
      <c r="E40" s="94">
        <v>0.45</v>
      </c>
      <c r="F40" s="97" t="s">
        <v>211</v>
      </c>
      <c r="G40" s="95">
        <v>31</v>
      </c>
      <c r="H40" s="96" t="s">
        <v>1592</v>
      </c>
      <c r="I40" s="49"/>
    </row>
    <row r="41" spans="1:9" ht="15" customHeight="1">
      <c r="A41" s="93">
        <v>34</v>
      </c>
      <c r="B41" s="49" t="s">
        <v>1631</v>
      </c>
      <c r="C41" s="94">
        <v>2</v>
      </c>
      <c r="D41" s="94" t="s">
        <v>1632</v>
      </c>
      <c r="E41" s="94">
        <v>24.6</v>
      </c>
      <c r="F41" s="97" t="s">
        <v>1324</v>
      </c>
      <c r="G41" s="95">
        <v>31</v>
      </c>
      <c r="H41" s="96" t="s">
        <v>1589</v>
      </c>
      <c r="I41" s="49"/>
    </row>
    <row r="42" spans="1:9" ht="15" customHeight="1">
      <c r="A42" s="93">
        <v>35</v>
      </c>
      <c r="B42" s="49" t="s">
        <v>1633</v>
      </c>
      <c r="C42" s="94">
        <v>2</v>
      </c>
      <c r="D42" s="94" t="s">
        <v>1634</v>
      </c>
      <c r="E42" s="94">
        <v>24.6</v>
      </c>
      <c r="F42" s="97" t="s">
        <v>1324</v>
      </c>
      <c r="G42" s="95">
        <v>16</v>
      </c>
      <c r="H42" s="96" t="s">
        <v>1589</v>
      </c>
      <c r="I42" s="49"/>
    </row>
    <row r="43" spans="1:9" ht="15" customHeight="1">
      <c r="A43" s="93">
        <v>36</v>
      </c>
      <c r="B43" s="49" t="s">
        <v>1631</v>
      </c>
      <c r="C43" s="94">
        <v>2</v>
      </c>
      <c r="D43" s="94" t="s">
        <v>1635</v>
      </c>
      <c r="E43" s="94">
        <v>24.6</v>
      </c>
      <c r="F43" s="97" t="s">
        <v>1636</v>
      </c>
      <c r="G43" s="95">
        <v>16</v>
      </c>
      <c r="H43" s="96" t="s">
        <v>1589</v>
      </c>
      <c r="I43" s="49"/>
    </row>
    <row r="44" spans="1:9" ht="15" customHeight="1">
      <c r="A44" s="93">
        <v>37</v>
      </c>
      <c r="B44" s="49" t="s">
        <v>1631</v>
      </c>
      <c r="C44" s="94">
        <v>2</v>
      </c>
      <c r="D44" s="94" t="s">
        <v>1637</v>
      </c>
      <c r="E44" s="94">
        <v>24.6</v>
      </c>
      <c r="F44" s="97" t="s">
        <v>1638</v>
      </c>
      <c r="G44" s="95">
        <v>15</v>
      </c>
      <c r="H44" s="96" t="s">
        <v>1589</v>
      </c>
      <c r="I44" s="49"/>
    </row>
    <row r="45" spans="1:9" ht="15" customHeight="1">
      <c r="A45" s="93">
        <v>38</v>
      </c>
      <c r="B45" s="49" t="s">
        <v>1633</v>
      </c>
      <c r="C45" s="94">
        <v>2</v>
      </c>
      <c r="D45" s="94" t="s">
        <v>1639</v>
      </c>
      <c r="E45" s="94">
        <v>24.6</v>
      </c>
      <c r="F45" s="97" t="s">
        <v>1638</v>
      </c>
      <c r="G45" s="95">
        <v>10</v>
      </c>
      <c r="H45" s="96" t="s">
        <v>1589</v>
      </c>
      <c r="I45" s="49"/>
    </row>
    <row r="46" spans="1:9" ht="15" customHeight="1">
      <c r="A46" s="93">
        <v>39</v>
      </c>
      <c r="B46" s="49" t="s">
        <v>1631</v>
      </c>
      <c r="C46" s="94">
        <v>2</v>
      </c>
      <c r="D46" s="94" t="s">
        <v>1640</v>
      </c>
      <c r="E46" s="94">
        <v>24.6</v>
      </c>
      <c r="F46" s="97" t="s">
        <v>1641</v>
      </c>
      <c r="G46" s="95">
        <v>19</v>
      </c>
      <c r="H46" s="96" t="s">
        <v>1589</v>
      </c>
      <c r="I46" s="49"/>
    </row>
    <row r="47" spans="1:9" ht="15" customHeight="1">
      <c r="A47" s="93">
        <v>40</v>
      </c>
      <c r="B47" s="49" t="s">
        <v>1642</v>
      </c>
      <c r="C47" s="94">
        <v>2</v>
      </c>
      <c r="D47" s="94" t="s">
        <v>1643</v>
      </c>
      <c r="E47" s="94" t="s">
        <v>1599</v>
      </c>
      <c r="F47" s="97" t="s">
        <v>1346</v>
      </c>
      <c r="G47" s="95">
        <v>40</v>
      </c>
      <c r="H47" s="96" t="s">
        <v>1592</v>
      </c>
      <c r="I47" s="49"/>
    </row>
    <row r="48" spans="1:9" ht="15" customHeight="1">
      <c r="A48" s="93">
        <v>41</v>
      </c>
      <c r="B48" s="49" t="s">
        <v>1642</v>
      </c>
      <c r="C48" s="94">
        <v>2</v>
      </c>
      <c r="D48" s="94" t="s">
        <v>1644</v>
      </c>
      <c r="E48" s="94" t="s">
        <v>1599</v>
      </c>
      <c r="F48" s="97" t="s">
        <v>1346</v>
      </c>
      <c r="G48" s="95">
        <v>39</v>
      </c>
      <c r="H48" s="96" t="s">
        <v>1592</v>
      </c>
      <c r="I48" s="49"/>
    </row>
    <row r="49" spans="1:9" ht="15" customHeight="1">
      <c r="A49" s="93">
        <v>42</v>
      </c>
      <c r="B49" s="49" t="s">
        <v>1642</v>
      </c>
      <c r="C49" s="94">
        <v>2</v>
      </c>
      <c r="D49" s="94" t="s">
        <v>1645</v>
      </c>
      <c r="E49" s="94" t="s">
        <v>1599</v>
      </c>
      <c r="F49" s="97" t="s">
        <v>1346</v>
      </c>
      <c r="G49" s="95">
        <v>26</v>
      </c>
      <c r="H49" s="96" t="s">
        <v>1592</v>
      </c>
      <c r="I49" s="49"/>
    </row>
    <row r="50" spans="1:9" ht="15" customHeight="1">
      <c r="A50" s="93">
        <v>43</v>
      </c>
      <c r="B50" s="49" t="s">
        <v>1642</v>
      </c>
      <c r="C50" s="94">
        <v>2</v>
      </c>
      <c r="D50" s="94" t="s">
        <v>1646</v>
      </c>
      <c r="E50" s="94" t="s">
        <v>1599</v>
      </c>
      <c r="F50" s="97" t="s">
        <v>1346</v>
      </c>
      <c r="G50" s="95">
        <v>40</v>
      </c>
      <c r="H50" s="96" t="s">
        <v>1592</v>
      </c>
      <c r="I50" s="49"/>
    </row>
    <row r="51" spans="1:9" ht="15" customHeight="1">
      <c r="A51" s="93">
        <v>44</v>
      </c>
      <c r="B51" s="49" t="s">
        <v>1642</v>
      </c>
      <c r="C51" s="94">
        <v>2</v>
      </c>
      <c r="D51" s="94" t="s">
        <v>1647</v>
      </c>
      <c r="E51" s="94" t="s">
        <v>1599</v>
      </c>
      <c r="F51" s="97" t="s">
        <v>1346</v>
      </c>
      <c r="G51" s="95">
        <v>40</v>
      </c>
      <c r="H51" s="96" t="s">
        <v>1592</v>
      </c>
      <c r="I51" s="49"/>
    </row>
    <row r="52" spans="1:9" ht="15" customHeight="1">
      <c r="A52" s="93">
        <v>45</v>
      </c>
      <c r="B52" s="49" t="s">
        <v>1642</v>
      </c>
      <c r="C52" s="94">
        <v>2</v>
      </c>
      <c r="D52" s="94" t="s">
        <v>1648</v>
      </c>
      <c r="E52" s="94" t="s">
        <v>1599</v>
      </c>
      <c r="F52" s="97" t="s">
        <v>1346</v>
      </c>
      <c r="G52" s="95">
        <v>39</v>
      </c>
      <c r="H52" s="96" t="s">
        <v>1592</v>
      </c>
      <c r="I52" s="49"/>
    </row>
    <row r="53" spans="1:9" ht="15" customHeight="1">
      <c r="A53" s="93">
        <v>46</v>
      </c>
      <c r="B53" s="49" t="s">
        <v>1642</v>
      </c>
      <c r="C53" s="94">
        <v>2</v>
      </c>
      <c r="D53" s="94" t="s">
        <v>1649</v>
      </c>
      <c r="E53" s="94" t="s">
        <v>1599</v>
      </c>
      <c r="F53" s="97" t="s">
        <v>1346</v>
      </c>
      <c r="G53" s="95">
        <v>40</v>
      </c>
      <c r="H53" s="96" t="s">
        <v>1592</v>
      </c>
      <c r="I53" s="49"/>
    </row>
    <row r="54" spans="1:9" ht="15" customHeight="1">
      <c r="A54" s="93">
        <v>47</v>
      </c>
      <c r="B54" s="49" t="s">
        <v>1650</v>
      </c>
      <c r="C54" s="94">
        <v>3</v>
      </c>
      <c r="D54" s="94" t="s">
        <v>1651</v>
      </c>
      <c r="E54" s="94">
        <v>0.45</v>
      </c>
      <c r="F54" s="97" t="s">
        <v>1346</v>
      </c>
      <c r="G54" s="95">
        <v>28</v>
      </c>
      <c r="H54" s="96" t="s">
        <v>1592</v>
      </c>
      <c r="I54" s="49"/>
    </row>
    <row r="55" spans="1:9" ht="15" customHeight="1">
      <c r="A55" s="93">
        <v>48</v>
      </c>
      <c r="B55" s="49" t="s">
        <v>1652</v>
      </c>
      <c r="C55" s="94">
        <v>3</v>
      </c>
      <c r="D55" s="94" t="s">
        <v>1653</v>
      </c>
      <c r="E55" s="94">
        <v>0.45</v>
      </c>
      <c r="F55" s="97" t="s">
        <v>1346</v>
      </c>
      <c r="G55" s="95">
        <v>14</v>
      </c>
      <c r="H55" s="96" t="s">
        <v>1592</v>
      </c>
      <c r="I55" s="49"/>
    </row>
    <row r="56" spans="1:9" ht="15" customHeight="1">
      <c r="A56" s="93">
        <v>49</v>
      </c>
      <c r="B56" s="49" t="s">
        <v>1654</v>
      </c>
      <c r="C56" s="94">
        <v>3</v>
      </c>
      <c r="D56" s="94" t="s">
        <v>1655</v>
      </c>
      <c r="E56" s="94" t="s">
        <v>219</v>
      </c>
      <c r="F56" s="97" t="s">
        <v>1353</v>
      </c>
      <c r="G56" s="95">
        <v>102</v>
      </c>
      <c r="H56" s="96" t="s">
        <v>1656</v>
      </c>
      <c r="I56" s="49"/>
    </row>
    <row r="57" spans="1:9" ht="15" customHeight="1">
      <c r="A57" s="93">
        <v>50</v>
      </c>
      <c r="B57" s="49" t="s">
        <v>1654</v>
      </c>
      <c r="C57" s="94">
        <v>3</v>
      </c>
      <c r="D57" s="94" t="s">
        <v>1657</v>
      </c>
      <c r="E57" s="94" t="s">
        <v>219</v>
      </c>
      <c r="F57" s="97" t="s">
        <v>1353</v>
      </c>
      <c r="G57" s="95">
        <v>100</v>
      </c>
      <c r="H57" s="96" t="s">
        <v>1656</v>
      </c>
      <c r="I57" s="49"/>
    </row>
    <row r="58" spans="1:9" ht="15" customHeight="1">
      <c r="A58" s="93">
        <v>51</v>
      </c>
      <c r="B58" s="49" t="s">
        <v>1654</v>
      </c>
      <c r="C58" s="94">
        <v>3</v>
      </c>
      <c r="D58" s="94" t="s">
        <v>1658</v>
      </c>
      <c r="E58" s="94" t="s">
        <v>219</v>
      </c>
      <c r="F58" s="97" t="s">
        <v>1353</v>
      </c>
      <c r="G58" s="95">
        <v>94</v>
      </c>
      <c r="H58" s="96" t="s">
        <v>1656</v>
      </c>
      <c r="I58" s="49"/>
    </row>
    <row r="59" spans="1:9" ht="15" customHeight="1">
      <c r="A59" s="93">
        <v>52</v>
      </c>
      <c r="B59" s="49" t="s">
        <v>1654</v>
      </c>
      <c r="C59" s="94">
        <v>3</v>
      </c>
      <c r="D59" s="94" t="s">
        <v>1659</v>
      </c>
      <c r="E59" s="94" t="s">
        <v>219</v>
      </c>
      <c r="F59" s="97" t="s">
        <v>1353</v>
      </c>
      <c r="G59" s="95">
        <v>61</v>
      </c>
      <c r="H59" s="96" t="s">
        <v>1656</v>
      </c>
      <c r="I59" s="49"/>
    </row>
    <row r="60" spans="1:9" ht="15" customHeight="1">
      <c r="A60" s="93">
        <v>53</v>
      </c>
      <c r="B60" s="49" t="s">
        <v>1654</v>
      </c>
      <c r="C60" s="94">
        <v>3</v>
      </c>
      <c r="D60" s="94" t="s">
        <v>1660</v>
      </c>
      <c r="E60" s="94" t="s">
        <v>219</v>
      </c>
      <c r="F60" s="97" t="s">
        <v>1357</v>
      </c>
      <c r="G60" s="95">
        <v>103</v>
      </c>
      <c r="H60" s="96" t="s">
        <v>1656</v>
      </c>
      <c r="I60" s="49"/>
    </row>
    <row r="61" spans="1:9" ht="15" customHeight="1">
      <c r="A61" s="93">
        <v>54</v>
      </c>
      <c r="B61" s="49" t="s">
        <v>1654</v>
      </c>
      <c r="C61" s="94">
        <v>3</v>
      </c>
      <c r="D61" s="94" t="s">
        <v>1661</v>
      </c>
      <c r="E61" s="94" t="s">
        <v>219</v>
      </c>
      <c r="F61" s="97" t="s">
        <v>1357</v>
      </c>
      <c r="G61" s="95">
        <v>102</v>
      </c>
      <c r="H61" s="96" t="s">
        <v>1656</v>
      </c>
      <c r="I61" s="49"/>
    </row>
    <row r="62" spans="1:9" ht="15" customHeight="1">
      <c r="A62" s="93">
        <v>55</v>
      </c>
      <c r="B62" s="49" t="s">
        <v>1654</v>
      </c>
      <c r="C62" s="94">
        <v>3</v>
      </c>
      <c r="D62" s="94" t="s">
        <v>1662</v>
      </c>
      <c r="E62" s="94" t="s">
        <v>219</v>
      </c>
      <c r="F62" s="97" t="s">
        <v>1357</v>
      </c>
      <c r="G62" s="95">
        <v>58</v>
      </c>
      <c r="H62" s="96" t="s">
        <v>1656</v>
      </c>
      <c r="I62" s="49"/>
    </row>
    <row r="63" spans="1:9" ht="15" customHeight="1">
      <c r="A63" s="93">
        <v>56</v>
      </c>
      <c r="B63" s="49" t="s">
        <v>1654</v>
      </c>
      <c r="C63" s="94">
        <v>3</v>
      </c>
      <c r="D63" s="94" t="s">
        <v>1663</v>
      </c>
      <c r="E63" s="94">
        <v>36.9</v>
      </c>
      <c r="F63" s="97" t="s">
        <v>1368</v>
      </c>
      <c r="G63" s="95">
        <v>103</v>
      </c>
      <c r="H63" s="96" t="s">
        <v>1656</v>
      </c>
      <c r="I63" s="49"/>
    </row>
    <row r="64" spans="1:9" ht="15" customHeight="1">
      <c r="A64" s="93">
        <v>57</v>
      </c>
      <c r="B64" s="49" t="s">
        <v>1654</v>
      </c>
      <c r="C64" s="94">
        <v>3</v>
      </c>
      <c r="D64" s="94" t="s">
        <v>1664</v>
      </c>
      <c r="E64" s="94">
        <v>36.9</v>
      </c>
      <c r="F64" s="97" t="s">
        <v>1368</v>
      </c>
      <c r="G64" s="95">
        <v>102</v>
      </c>
      <c r="H64" s="96" t="s">
        <v>1656</v>
      </c>
      <c r="I64" s="49"/>
    </row>
    <row r="65" spans="1:9" ht="15" customHeight="1">
      <c r="A65" s="93">
        <v>58</v>
      </c>
      <c r="B65" s="49" t="s">
        <v>1654</v>
      </c>
      <c r="C65" s="94">
        <v>3</v>
      </c>
      <c r="D65" s="94" t="s">
        <v>1665</v>
      </c>
      <c r="E65" s="94">
        <v>36.9</v>
      </c>
      <c r="F65" s="97" t="s">
        <v>1368</v>
      </c>
      <c r="G65" s="95">
        <v>71</v>
      </c>
      <c r="H65" s="96" t="s">
        <v>1656</v>
      </c>
      <c r="I65" s="49"/>
    </row>
    <row r="66" spans="1:9" ht="15" customHeight="1">
      <c r="A66" s="93">
        <v>59</v>
      </c>
      <c r="B66" s="49" t="s">
        <v>1654</v>
      </c>
      <c r="C66" s="94">
        <v>3</v>
      </c>
      <c r="D66" s="94" t="s">
        <v>1666</v>
      </c>
      <c r="E66" s="94" t="s">
        <v>219</v>
      </c>
      <c r="F66" s="97" t="s">
        <v>1373</v>
      </c>
      <c r="G66" s="95">
        <v>102</v>
      </c>
      <c r="H66" s="96" t="s">
        <v>1656</v>
      </c>
      <c r="I66" s="49"/>
    </row>
    <row r="67" spans="1:9" ht="15" customHeight="1">
      <c r="A67" s="93">
        <v>60</v>
      </c>
      <c r="B67" s="49" t="s">
        <v>1654</v>
      </c>
      <c r="C67" s="94">
        <v>3</v>
      </c>
      <c r="D67" s="94" t="s">
        <v>1667</v>
      </c>
      <c r="E67" s="94" t="s">
        <v>219</v>
      </c>
      <c r="F67" s="97" t="s">
        <v>1373</v>
      </c>
      <c r="G67" s="95">
        <v>105</v>
      </c>
      <c r="H67" s="96" t="s">
        <v>1656</v>
      </c>
      <c r="I67" s="49"/>
    </row>
    <row r="68" spans="1:9" ht="15" customHeight="1">
      <c r="A68" s="93">
        <v>61</v>
      </c>
      <c r="B68" s="49" t="s">
        <v>1654</v>
      </c>
      <c r="C68" s="94">
        <v>3</v>
      </c>
      <c r="D68" s="94" t="s">
        <v>1668</v>
      </c>
      <c r="E68" s="94" t="s">
        <v>219</v>
      </c>
      <c r="F68" s="97" t="s">
        <v>1373</v>
      </c>
      <c r="G68" s="95">
        <v>51</v>
      </c>
      <c r="H68" s="96" t="s">
        <v>1656</v>
      </c>
      <c r="I68" s="49"/>
    </row>
    <row r="69" spans="1:9" ht="15" customHeight="1">
      <c r="A69" s="93">
        <v>62</v>
      </c>
      <c r="B69" s="49" t="s">
        <v>1642</v>
      </c>
      <c r="C69" s="94">
        <v>2</v>
      </c>
      <c r="D69" s="94" t="s">
        <v>1669</v>
      </c>
      <c r="E69" s="94" t="s">
        <v>1599</v>
      </c>
      <c r="F69" s="97" t="s">
        <v>1373</v>
      </c>
      <c r="G69" s="95">
        <v>43</v>
      </c>
      <c r="H69" s="96" t="s">
        <v>1592</v>
      </c>
      <c r="I69" s="49"/>
    </row>
    <row r="70" spans="1:9" ht="15" customHeight="1">
      <c r="A70" s="93">
        <v>63</v>
      </c>
      <c r="B70" s="49" t="s">
        <v>1642</v>
      </c>
      <c r="C70" s="94">
        <v>2</v>
      </c>
      <c r="D70" s="94" t="s">
        <v>1670</v>
      </c>
      <c r="E70" s="94" t="s">
        <v>1599</v>
      </c>
      <c r="F70" s="97" t="s">
        <v>1373</v>
      </c>
      <c r="G70" s="95">
        <v>43</v>
      </c>
      <c r="H70" s="96" t="s">
        <v>1592</v>
      </c>
      <c r="I70" s="49"/>
    </row>
    <row r="71" spans="1:9" ht="15" customHeight="1">
      <c r="A71" s="93">
        <v>64</v>
      </c>
      <c r="B71" s="49" t="s">
        <v>1642</v>
      </c>
      <c r="C71" s="94">
        <v>2</v>
      </c>
      <c r="D71" s="94" t="s">
        <v>1671</v>
      </c>
      <c r="E71" s="94" t="s">
        <v>1599</v>
      </c>
      <c r="F71" s="97" t="s">
        <v>1373</v>
      </c>
      <c r="G71" s="95">
        <v>43</v>
      </c>
      <c r="H71" s="96" t="s">
        <v>1592</v>
      </c>
      <c r="I71" s="49"/>
    </row>
    <row r="72" spans="1:9" ht="15" customHeight="1">
      <c r="A72" s="93">
        <v>65</v>
      </c>
      <c r="B72" s="49" t="s">
        <v>1642</v>
      </c>
      <c r="C72" s="94">
        <v>2</v>
      </c>
      <c r="D72" s="94" t="s">
        <v>1672</v>
      </c>
      <c r="E72" s="94" t="s">
        <v>1599</v>
      </c>
      <c r="F72" s="97" t="s">
        <v>1373</v>
      </c>
      <c r="G72" s="95">
        <v>43</v>
      </c>
      <c r="H72" s="96" t="s">
        <v>1592</v>
      </c>
      <c r="I72" s="49"/>
    </row>
    <row r="73" spans="1:9" ht="15" customHeight="1">
      <c r="A73" s="93">
        <v>66</v>
      </c>
      <c r="B73" s="49" t="s">
        <v>1642</v>
      </c>
      <c r="C73" s="94">
        <v>2</v>
      </c>
      <c r="D73" s="94" t="s">
        <v>1673</v>
      </c>
      <c r="E73" s="94" t="s">
        <v>1599</v>
      </c>
      <c r="F73" s="97" t="s">
        <v>1373</v>
      </c>
      <c r="G73" s="95">
        <v>43</v>
      </c>
      <c r="H73" s="96" t="s">
        <v>1592</v>
      </c>
      <c r="I73" s="49"/>
    </row>
    <row r="74" spans="1:9" ht="15" customHeight="1">
      <c r="A74" s="93">
        <v>67</v>
      </c>
      <c r="B74" s="49" t="s">
        <v>1642</v>
      </c>
      <c r="C74" s="94">
        <v>2</v>
      </c>
      <c r="D74" s="94" t="s">
        <v>1674</v>
      </c>
      <c r="E74" s="94" t="s">
        <v>1599</v>
      </c>
      <c r="F74" s="97" t="s">
        <v>1373</v>
      </c>
      <c r="G74" s="95">
        <v>43</v>
      </c>
      <c r="H74" s="96" t="s">
        <v>1592</v>
      </c>
      <c r="I74" s="49"/>
    </row>
    <row r="75" spans="1:9" ht="15" customHeight="1">
      <c r="A75" s="93">
        <v>68</v>
      </c>
      <c r="B75" s="49" t="s">
        <v>1675</v>
      </c>
      <c r="C75" s="94">
        <v>15</v>
      </c>
      <c r="D75" s="94" t="s">
        <v>1676</v>
      </c>
      <c r="E75" s="94"/>
      <c r="F75" s="97" t="s">
        <v>1677</v>
      </c>
      <c r="G75" s="95">
        <v>28</v>
      </c>
      <c r="H75" s="96" t="s">
        <v>1592</v>
      </c>
      <c r="I75" s="49"/>
    </row>
    <row r="76" spans="1:9" ht="15" customHeight="1">
      <c r="A76" s="93">
        <v>69</v>
      </c>
      <c r="B76" s="49" t="s">
        <v>1678</v>
      </c>
      <c r="C76" s="94">
        <v>15</v>
      </c>
      <c r="D76" s="94" t="s">
        <v>1679</v>
      </c>
      <c r="E76" s="94"/>
      <c r="F76" s="97" t="s">
        <v>1677</v>
      </c>
      <c r="G76" s="95">
        <v>28</v>
      </c>
      <c r="H76" s="96" t="s">
        <v>1592</v>
      </c>
      <c r="I76" s="49"/>
    </row>
    <row r="77" spans="1:9" ht="15" customHeight="1">
      <c r="A77" s="93">
        <v>70</v>
      </c>
      <c r="B77" s="49" t="s">
        <v>1680</v>
      </c>
      <c r="C77" s="94">
        <v>15</v>
      </c>
      <c r="D77" s="94" t="s">
        <v>1681</v>
      </c>
      <c r="E77" s="94"/>
      <c r="F77" s="97" t="s">
        <v>1682</v>
      </c>
      <c r="G77" s="95">
        <v>13</v>
      </c>
      <c r="H77" s="96" t="s">
        <v>1592</v>
      </c>
      <c r="I77" s="49"/>
    </row>
    <row r="78" spans="1:9" ht="15" customHeight="1">
      <c r="A78" s="93">
        <v>71</v>
      </c>
      <c r="B78" s="49" t="s">
        <v>1680</v>
      </c>
      <c r="C78" s="94">
        <v>15</v>
      </c>
      <c r="D78" s="94" t="s">
        <v>1683</v>
      </c>
      <c r="E78" s="94"/>
      <c r="F78" s="97" t="s">
        <v>1682</v>
      </c>
      <c r="G78" s="95">
        <v>13</v>
      </c>
      <c r="H78" s="96" t="s">
        <v>1592</v>
      </c>
      <c r="I78" s="49"/>
    </row>
    <row r="79" spans="1:9" ht="15" customHeight="1">
      <c r="A79" s="93">
        <v>72</v>
      </c>
      <c r="B79" s="49" t="s">
        <v>1684</v>
      </c>
      <c r="C79" s="94">
        <v>15</v>
      </c>
      <c r="D79" s="94" t="s">
        <v>1685</v>
      </c>
      <c r="E79" s="94"/>
      <c r="F79" s="97" t="s">
        <v>1682</v>
      </c>
      <c r="G79" s="95">
        <v>13</v>
      </c>
      <c r="H79" s="96" t="s">
        <v>1592</v>
      </c>
      <c r="I79" s="49"/>
    </row>
    <row r="80" spans="1:9" ht="15" customHeight="1">
      <c r="A80" s="93">
        <v>73</v>
      </c>
      <c r="B80" s="49" t="s">
        <v>1684</v>
      </c>
      <c r="C80" s="94">
        <v>15</v>
      </c>
      <c r="D80" s="94" t="s">
        <v>1686</v>
      </c>
      <c r="E80" s="94"/>
      <c r="F80" s="97" t="s">
        <v>1682</v>
      </c>
      <c r="G80" s="95">
        <v>13</v>
      </c>
      <c r="H80" s="96" t="s">
        <v>1592</v>
      </c>
      <c r="I80" s="49"/>
    </row>
    <row r="81" spans="1:9" ht="15" customHeight="1">
      <c r="A81" s="93">
        <v>74</v>
      </c>
      <c r="B81" s="49" t="s">
        <v>1687</v>
      </c>
      <c r="C81" s="94">
        <v>8</v>
      </c>
      <c r="D81" s="94" t="s">
        <v>1688</v>
      </c>
      <c r="E81" s="94"/>
      <c r="F81" s="97" t="s">
        <v>1689</v>
      </c>
      <c r="G81" s="95">
        <v>33</v>
      </c>
      <c r="H81" s="96" t="s">
        <v>1592</v>
      </c>
      <c r="I81" s="49"/>
    </row>
    <row r="82" spans="1:9" ht="15" customHeight="1">
      <c r="A82" s="93">
        <v>75</v>
      </c>
      <c r="B82" s="49" t="s">
        <v>1687</v>
      </c>
      <c r="C82" s="94">
        <v>8</v>
      </c>
      <c r="D82" s="94" t="s">
        <v>1690</v>
      </c>
      <c r="E82" s="94"/>
      <c r="F82" s="97" t="s">
        <v>1689</v>
      </c>
      <c r="G82" s="95">
        <v>32</v>
      </c>
      <c r="H82" s="96" t="s">
        <v>1592</v>
      </c>
      <c r="I82" s="49"/>
    </row>
    <row r="83" spans="1:9" ht="15" customHeight="1">
      <c r="A83" s="93">
        <v>76</v>
      </c>
      <c r="B83" s="49" t="s">
        <v>1687</v>
      </c>
      <c r="C83" s="94">
        <v>8</v>
      </c>
      <c r="D83" s="94" t="s">
        <v>1691</v>
      </c>
      <c r="E83" s="94"/>
      <c r="F83" s="97" t="s">
        <v>1689</v>
      </c>
      <c r="G83" s="95">
        <v>32</v>
      </c>
      <c r="H83" s="96" t="s">
        <v>1592</v>
      </c>
      <c r="I83" s="49"/>
    </row>
    <row r="84" spans="1:9" ht="15" customHeight="1">
      <c r="A84" s="93">
        <v>77</v>
      </c>
      <c r="B84" s="49" t="s">
        <v>1687</v>
      </c>
      <c r="C84" s="94">
        <v>8</v>
      </c>
      <c r="D84" s="94" t="s">
        <v>1692</v>
      </c>
      <c r="E84" s="94"/>
      <c r="F84" s="97" t="s">
        <v>1689</v>
      </c>
      <c r="G84" s="95">
        <v>32</v>
      </c>
      <c r="H84" s="96" t="s">
        <v>1592</v>
      </c>
      <c r="I84" s="49"/>
    </row>
    <row r="85" spans="1:9" ht="15" customHeight="1">
      <c r="A85" s="93">
        <v>78</v>
      </c>
      <c r="B85" s="49" t="s">
        <v>1675</v>
      </c>
      <c r="C85" s="94">
        <v>14</v>
      </c>
      <c r="D85" s="94" t="s">
        <v>1693</v>
      </c>
      <c r="E85" s="94"/>
      <c r="F85" s="97" t="s">
        <v>1689</v>
      </c>
      <c r="G85" s="95">
        <v>33</v>
      </c>
      <c r="H85" s="96" t="s">
        <v>1592</v>
      </c>
      <c r="I85" s="49"/>
    </row>
    <row r="86" spans="1:9" ht="15" customHeight="1">
      <c r="A86" s="93">
        <v>79</v>
      </c>
      <c r="B86" s="49" t="s">
        <v>1675</v>
      </c>
      <c r="C86" s="94">
        <v>14</v>
      </c>
      <c r="D86" s="94" t="s">
        <v>1694</v>
      </c>
      <c r="E86" s="94"/>
      <c r="F86" s="97" t="s">
        <v>1689</v>
      </c>
      <c r="G86" s="95">
        <v>33</v>
      </c>
      <c r="H86" s="96" t="s">
        <v>1592</v>
      </c>
      <c r="I86" s="49"/>
    </row>
    <row r="87" spans="1:9" ht="15" customHeight="1">
      <c r="A87" s="93">
        <v>80</v>
      </c>
      <c r="B87" s="49" t="s">
        <v>1675</v>
      </c>
      <c r="C87" s="94">
        <v>14</v>
      </c>
      <c r="D87" s="94" t="s">
        <v>1695</v>
      </c>
      <c r="E87" s="94"/>
      <c r="F87" s="97" t="s">
        <v>1689</v>
      </c>
      <c r="G87" s="95">
        <v>32</v>
      </c>
      <c r="H87" s="96" t="s">
        <v>1592</v>
      </c>
      <c r="I87" s="49"/>
    </row>
    <row r="88" spans="1:9" ht="15" customHeight="1">
      <c r="A88" s="93">
        <v>81</v>
      </c>
      <c r="B88" s="49" t="s">
        <v>1675</v>
      </c>
      <c r="C88" s="94">
        <v>14</v>
      </c>
      <c r="D88" s="94" t="s">
        <v>1696</v>
      </c>
      <c r="E88" s="94"/>
      <c r="F88" s="97" t="s">
        <v>1689</v>
      </c>
      <c r="G88" s="95">
        <v>32</v>
      </c>
      <c r="H88" s="96" t="s">
        <v>1592</v>
      </c>
      <c r="I88" s="49"/>
    </row>
    <row r="89" spans="1:9" ht="15" customHeight="1">
      <c r="A89" s="93">
        <v>82</v>
      </c>
      <c r="B89" s="49" t="s">
        <v>1687</v>
      </c>
      <c r="C89" s="94">
        <v>8</v>
      </c>
      <c r="D89" s="94" t="s">
        <v>1697</v>
      </c>
      <c r="E89" s="94"/>
      <c r="F89" s="97" t="s">
        <v>1698</v>
      </c>
      <c r="G89" s="95">
        <v>30</v>
      </c>
      <c r="H89" s="96" t="s">
        <v>1592</v>
      </c>
      <c r="I89" s="49"/>
    </row>
    <row r="90" spans="1:9" ht="15" customHeight="1">
      <c r="A90" s="93">
        <v>83</v>
      </c>
      <c r="B90" s="49" t="s">
        <v>1687</v>
      </c>
      <c r="C90" s="94">
        <v>8</v>
      </c>
      <c r="D90" s="94" t="s">
        <v>1699</v>
      </c>
      <c r="E90" s="94"/>
      <c r="F90" s="97" t="s">
        <v>1698</v>
      </c>
      <c r="G90" s="95">
        <v>30</v>
      </c>
      <c r="H90" s="96" t="s">
        <v>1592</v>
      </c>
      <c r="I90" s="49"/>
    </row>
    <row r="91" spans="1:9" ht="15" customHeight="1">
      <c r="A91" s="93">
        <v>84</v>
      </c>
      <c r="B91" s="49" t="s">
        <v>1687</v>
      </c>
      <c r="C91" s="94">
        <v>8</v>
      </c>
      <c r="D91" s="94" t="s">
        <v>1700</v>
      </c>
      <c r="E91" s="94"/>
      <c r="F91" s="97" t="s">
        <v>1698</v>
      </c>
      <c r="G91" s="95">
        <v>30</v>
      </c>
      <c r="H91" s="96" t="s">
        <v>1592</v>
      </c>
      <c r="I91" s="49"/>
    </row>
    <row r="92" spans="1:9" ht="15" customHeight="1">
      <c r="A92" s="93">
        <v>85</v>
      </c>
      <c r="B92" s="49" t="s">
        <v>1687</v>
      </c>
      <c r="C92" s="94">
        <v>8</v>
      </c>
      <c r="D92" s="94" t="s">
        <v>1701</v>
      </c>
      <c r="E92" s="94"/>
      <c r="F92" s="97" t="s">
        <v>1698</v>
      </c>
      <c r="G92" s="95">
        <v>30</v>
      </c>
      <c r="H92" s="96" t="s">
        <v>1592</v>
      </c>
      <c r="I92" s="49"/>
    </row>
    <row r="93" spans="1:9" ht="15" customHeight="1">
      <c r="A93" s="93">
        <v>86</v>
      </c>
      <c r="B93" s="49" t="s">
        <v>1680</v>
      </c>
      <c r="C93" s="94">
        <v>14</v>
      </c>
      <c r="D93" s="94" t="s">
        <v>1702</v>
      </c>
      <c r="E93" s="94"/>
      <c r="F93" s="97" t="s">
        <v>1698</v>
      </c>
      <c r="G93" s="95">
        <v>15</v>
      </c>
      <c r="H93" s="96" t="s">
        <v>1592</v>
      </c>
      <c r="I93" s="49"/>
    </row>
    <row r="94" spans="1:9" ht="15" customHeight="1">
      <c r="A94" s="93">
        <v>87</v>
      </c>
      <c r="B94" s="49" t="s">
        <v>1680</v>
      </c>
      <c r="C94" s="94">
        <v>14</v>
      </c>
      <c r="D94" s="94" t="s">
        <v>1703</v>
      </c>
      <c r="E94" s="94"/>
      <c r="F94" s="97" t="s">
        <v>1698</v>
      </c>
      <c r="G94" s="95">
        <v>15</v>
      </c>
      <c r="H94" s="96" t="s">
        <v>1592</v>
      </c>
      <c r="I94" s="49"/>
    </row>
    <row r="95" spans="1:9" ht="15" customHeight="1">
      <c r="A95" s="93">
        <v>88</v>
      </c>
      <c r="B95" s="49" t="s">
        <v>1680</v>
      </c>
      <c r="C95" s="94">
        <v>14</v>
      </c>
      <c r="D95" s="94" t="s">
        <v>1704</v>
      </c>
      <c r="E95" s="94"/>
      <c r="F95" s="97" t="s">
        <v>1698</v>
      </c>
      <c r="G95" s="95">
        <v>15</v>
      </c>
      <c r="H95" s="96" t="s">
        <v>1592</v>
      </c>
      <c r="I95" s="49"/>
    </row>
    <row r="96" spans="1:9" ht="15" customHeight="1">
      <c r="A96" s="93">
        <v>89</v>
      </c>
      <c r="B96" s="49" t="s">
        <v>1680</v>
      </c>
      <c r="C96" s="94">
        <v>14</v>
      </c>
      <c r="D96" s="94" t="s">
        <v>1705</v>
      </c>
      <c r="E96" s="94"/>
      <c r="F96" s="97" t="s">
        <v>1698</v>
      </c>
      <c r="G96" s="95">
        <v>15</v>
      </c>
      <c r="H96" s="96" t="s">
        <v>1592</v>
      </c>
      <c r="I96" s="49"/>
    </row>
    <row r="97" spans="1:9" ht="15" customHeight="1">
      <c r="A97" s="93">
        <v>90</v>
      </c>
      <c r="B97" s="49" t="s">
        <v>1680</v>
      </c>
      <c r="C97" s="94">
        <v>14</v>
      </c>
      <c r="D97" s="94" t="s">
        <v>1706</v>
      </c>
      <c r="E97" s="94"/>
      <c r="F97" s="97" t="s">
        <v>1698</v>
      </c>
      <c r="G97" s="95">
        <v>15</v>
      </c>
      <c r="H97" s="96" t="s">
        <v>1592</v>
      </c>
      <c r="I97" s="49"/>
    </row>
    <row r="98" spans="1:9" ht="15" customHeight="1">
      <c r="A98" s="93">
        <v>91</v>
      </c>
      <c r="B98" s="49" t="s">
        <v>1680</v>
      </c>
      <c r="C98" s="94">
        <v>14</v>
      </c>
      <c r="D98" s="94" t="s">
        <v>1707</v>
      </c>
      <c r="E98" s="94"/>
      <c r="F98" s="97" t="s">
        <v>1698</v>
      </c>
      <c r="G98" s="95">
        <v>15</v>
      </c>
      <c r="H98" s="96" t="s">
        <v>1592</v>
      </c>
      <c r="I98" s="49"/>
    </row>
    <row r="99" spans="1:9" ht="15" customHeight="1">
      <c r="A99" s="93">
        <v>92</v>
      </c>
      <c r="B99" s="49" t="s">
        <v>1680</v>
      </c>
      <c r="C99" s="94">
        <v>14</v>
      </c>
      <c r="D99" s="94" t="s">
        <v>1708</v>
      </c>
      <c r="E99" s="94"/>
      <c r="F99" s="97" t="s">
        <v>1698</v>
      </c>
      <c r="G99" s="95">
        <v>15</v>
      </c>
      <c r="H99" s="96" t="s">
        <v>1592</v>
      </c>
      <c r="I99" s="49"/>
    </row>
    <row r="100" spans="1:9" ht="15" customHeight="1">
      <c r="A100" s="93">
        <v>93</v>
      </c>
      <c r="B100" s="49" t="s">
        <v>1680</v>
      </c>
      <c r="C100" s="94">
        <v>14</v>
      </c>
      <c r="D100" s="94" t="s">
        <v>1709</v>
      </c>
      <c r="E100" s="94"/>
      <c r="F100" s="97" t="s">
        <v>1698</v>
      </c>
      <c r="G100" s="95">
        <v>15</v>
      </c>
      <c r="H100" s="96" t="s">
        <v>1592</v>
      </c>
      <c r="I100" s="49"/>
    </row>
    <row r="101" spans="1:9" ht="15" customHeight="1">
      <c r="A101" s="93">
        <v>94</v>
      </c>
      <c r="B101" s="49" t="s">
        <v>1631</v>
      </c>
      <c r="C101" s="94">
        <v>2</v>
      </c>
      <c r="D101" s="94" t="s">
        <v>1710</v>
      </c>
      <c r="E101" s="94">
        <v>24.6</v>
      </c>
      <c r="F101" s="97" t="s">
        <v>1376</v>
      </c>
      <c r="G101" s="95">
        <v>49</v>
      </c>
      <c r="H101" s="96" t="s">
        <v>1589</v>
      </c>
      <c r="I101" s="49"/>
    </row>
    <row r="102" spans="1:9" ht="15" customHeight="1">
      <c r="A102" s="93">
        <v>95</v>
      </c>
      <c r="B102" s="49" t="s">
        <v>1631</v>
      </c>
      <c r="C102" s="94">
        <v>2</v>
      </c>
      <c r="D102" s="94" t="s">
        <v>1711</v>
      </c>
      <c r="E102" s="94">
        <v>24.6</v>
      </c>
      <c r="F102" s="97" t="s">
        <v>1376</v>
      </c>
      <c r="G102" s="95">
        <v>54</v>
      </c>
      <c r="H102" s="96" t="s">
        <v>1589</v>
      </c>
      <c r="I102" s="49"/>
    </row>
    <row r="103" spans="1:9" ht="15" customHeight="1">
      <c r="A103" s="93">
        <v>96</v>
      </c>
      <c r="B103" s="49" t="s">
        <v>1631</v>
      </c>
      <c r="C103" s="94">
        <v>2</v>
      </c>
      <c r="D103" s="94" t="s">
        <v>1712</v>
      </c>
      <c r="E103" s="94">
        <v>24.6</v>
      </c>
      <c r="F103" s="97" t="s">
        <v>1376</v>
      </c>
      <c r="G103" s="95">
        <v>50</v>
      </c>
      <c r="H103" s="96" t="s">
        <v>1589</v>
      </c>
      <c r="I103" s="49"/>
    </row>
    <row r="104" spans="1:9" ht="15" customHeight="1">
      <c r="A104" s="93">
        <v>97</v>
      </c>
      <c r="B104" s="49" t="s">
        <v>1631</v>
      </c>
      <c r="C104" s="94">
        <v>2</v>
      </c>
      <c r="D104" s="94" t="s">
        <v>1713</v>
      </c>
      <c r="E104" s="94">
        <v>24.6</v>
      </c>
      <c r="F104" s="97" t="s">
        <v>1377</v>
      </c>
      <c r="G104" s="95">
        <v>55</v>
      </c>
      <c r="H104" s="96" t="s">
        <v>1589</v>
      </c>
      <c r="I104" s="49"/>
    </row>
    <row r="105" spans="1:9" ht="15" customHeight="1">
      <c r="A105" s="93">
        <v>98</v>
      </c>
      <c r="B105" s="49" t="s">
        <v>1631</v>
      </c>
      <c r="C105" s="94">
        <v>2</v>
      </c>
      <c r="D105" s="94" t="s">
        <v>1714</v>
      </c>
      <c r="E105" s="94">
        <v>24.6</v>
      </c>
      <c r="F105" s="97" t="s">
        <v>1377</v>
      </c>
      <c r="G105" s="95">
        <v>52</v>
      </c>
      <c r="H105" s="96" t="s">
        <v>1589</v>
      </c>
      <c r="I105" s="49"/>
    </row>
    <row r="106" spans="1:9" ht="15" customHeight="1">
      <c r="A106" s="93">
        <v>99</v>
      </c>
      <c r="B106" s="49" t="s">
        <v>1631</v>
      </c>
      <c r="C106" s="94">
        <v>2</v>
      </c>
      <c r="D106" s="94" t="s">
        <v>1715</v>
      </c>
      <c r="E106" s="94">
        <v>24.6</v>
      </c>
      <c r="F106" s="97" t="s">
        <v>1378</v>
      </c>
      <c r="G106" s="95">
        <v>39</v>
      </c>
      <c r="H106" s="96" t="s">
        <v>1589</v>
      </c>
      <c r="I106" s="49"/>
    </row>
    <row r="107" spans="1:9" ht="15" customHeight="1">
      <c r="A107" s="93">
        <v>100</v>
      </c>
      <c r="B107" s="49" t="s">
        <v>1631</v>
      </c>
      <c r="C107" s="94">
        <v>2</v>
      </c>
      <c r="D107" s="94" t="s">
        <v>1716</v>
      </c>
      <c r="E107" s="94">
        <v>24.6</v>
      </c>
      <c r="F107" s="97" t="s">
        <v>1378</v>
      </c>
      <c r="G107" s="95">
        <v>41</v>
      </c>
      <c r="H107" s="96" t="s">
        <v>1589</v>
      </c>
      <c r="I107" s="49"/>
    </row>
    <row r="108" spans="1:9" ht="15" customHeight="1">
      <c r="A108" s="93">
        <v>101</v>
      </c>
      <c r="B108" s="49" t="s">
        <v>1631</v>
      </c>
      <c r="C108" s="94">
        <v>2</v>
      </c>
      <c r="D108" s="94" t="s">
        <v>1717</v>
      </c>
      <c r="E108" s="94">
        <v>24.6</v>
      </c>
      <c r="F108" s="97" t="s">
        <v>1378</v>
      </c>
      <c r="G108" s="95">
        <v>40</v>
      </c>
      <c r="H108" s="96" t="s">
        <v>1589</v>
      </c>
      <c r="I108" s="49"/>
    </row>
    <row r="109" spans="1:9" ht="15" customHeight="1">
      <c r="A109" s="93">
        <v>102</v>
      </c>
      <c r="B109" s="98" t="s">
        <v>1654</v>
      </c>
      <c r="C109" s="43">
        <v>3</v>
      </c>
      <c r="D109" s="94" t="s">
        <v>1718</v>
      </c>
      <c r="E109" s="96">
        <v>36.9</v>
      </c>
      <c r="F109" s="97" t="s">
        <v>1449</v>
      </c>
      <c r="G109" s="95">
        <v>40</v>
      </c>
      <c r="H109" s="96" t="s">
        <v>1656</v>
      </c>
      <c r="I109" s="99"/>
    </row>
    <row r="110" spans="1:9" ht="15" customHeight="1">
      <c r="A110" s="93">
        <v>103</v>
      </c>
      <c r="B110" s="98" t="s">
        <v>1654</v>
      </c>
      <c r="C110" s="43">
        <v>3</v>
      </c>
      <c r="D110" s="94" t="s">
        <v>1719</v>
      </c>
      <c r="E110" s="96">
        <v>36.9</v>
      </c>
      <c r="F110" s="97" t="s">
        <v>1450</v>
      </c>
      <c r="G110" s="95">
        <v>39</v>
      </c>
      <c r="H110" s="96" t="s">
        <v>1656</v>
      </c>
      <c r="I110" s="99"/>
    </row>
    <row r="111" spans="1:9" ht="15" customHeight="1">
      <c r="A111" s="93">
        <v>104</v>
      </c>
      <c r="B111" s="98" t="s">
        <v>1654</v>
      </c>
      <c r="C111" s="43">
        <v>3</v>
      </c>
      <c r="D111" s="94" t="s">
        <v>1720</v>
      </c>
      <c r="E111" s="96">
        <v>36.9</v>
      </c>
      <c r="F111" s="97" t="s">
        <v>1451</v>
      </c>
      <c r="G111" s="95">
        <v>35</v>
      </c>
      <c r="H111" s="96" t="s">
        <v>1656</v>
      </c>
      <c r="I111" s="99"/>
    </row>
    <row r="112" spans="1:9" ht="15" customHeight="1">
      <c r="A112" s="93">
        <v>105</v>
      </c>
      <c r="B112" s="98" t="s">
        <v>1654</v>
      </c>
      <c r="C112" s="43">
        <v>3</v>
      </c>
      <c r="D112" s="94" t="s">
        <v>1721</v>
      </c>
      <c r="E112" s="96">
        <v>36.9</v>
      </c>
      <c r="F112" s="97" t="s">
        <v>1452</v>
      </c>
      <c r="G112" s="95">
        <v>34</v>
      </c>
      <c r="H112" s="96" t="s">
        <v>1656</v>
      </c>
      <c r="I112" s="99"/>
    </row>
    <row r="113" spans="1:9" ht="15" customHeight="1">
      <c r="A113" s="93">
        <v>106</v>
      </c>
      <c r="B113" s="100" t="s">
        <v>1722</v>
      </c>
      <c r="C113" s="101">
        <v>2</v>
      </c>
      <c r="D113" s="101" t="s">
        <v>1723</v>
      </c>
      <c r="E113" s="101" t="s">
        <v>1599</v>
      </c>
      <c r="F113" s="102" t="s">
        <v>1375</v>
      </c>
      <c r="G113" s="101">
        <v>45</v>
      </c>
      <c r="H113" s="96" t="s">
        <v>1724</v>
      </c>
      <c r="I113" s="103"/>
    </row>
    <row r="114" spans="1:9" ht="15" customHeight="1">
      <c r="A114" s="93">
        <v>107</v>
      </c>
      <c r="B114" s="100" t="s">
        <v>1725</v>
      </c>
      <c r="C114" s="101">
        <v>2</v>
      </c>
      <c r="D114" s="101" t="s">
        <v>1726</v>
      </c>
      <c r="E114" s="101" t="s">
        <v>1599</v>
      </c>
      <c r="F114" s="102" t="s">
        <v>1375</v>
      </c>
      <c r="G114" s="101">
        <v>45</v>
      </c>
      <c r="H114" s="96" t="s">
        <v>1724</v>
      </c>
      <c r="I114" s="103"/>
    </row>
    <row r="115" spans="1:9" ht="15" customHeight="1">
      <c r="A115" s="93">
        <v>108</v>
      </c>
      <c r="B115" s="100" t="s">
        <v>1725</v>
      </c>
      <c r="C115" s="101">
        <v>2</v>
      </c>
      <c r="D115" s="101" t="s">
        <v>1727</v>
      </c>
      <c r="E115" s="101" t="s">
        <v>1599</v>
      </c>
      <c r="F115" s="102" t="s">
        <v>1375</v>
      </c>
      <c r="G115" s="101">
        <v>45</v>
      </c>
      <c r="H115" s="96" t="s">
        <v>1724</v>
      </c>
      <c r="I115" s="103"/>
    </row>
    <row r="116" spans="1:9" ht="15" customHeight="1">
      <c r="A116" s="93">
        <v>109</v>
      </c>
      <c r="B116" s="100" t="s">
        <v>1728</v>
      </c>
      <c r="C116" s="101">
        <v>2</v>
      </c>
      <c r="D116" s="101" t="s">
        <v>1729</v>
      </c>
      <c r="E116" s="101" t="s">
        <v>1730</v>
      </c>
      <c r="F116" s="102" t="s">
        <v>1376</v>
      </c>
      <c r="G116" s="101">
        <v>54</v>
      </c>
      <c r="H116" s="96" t="s">
        <v>1724</v>
      </c>
      <c r="I116" s="103"/>
    </row>
    <row r="117" spans="1:9" ht="15" customHeight="1">
      <c r="A117" s="93">
        <v>110</v>
      </c>
      <c r="B117" s="100" t="s">
        <v>1728</v>
      </c>
      <c r="C117" s="101">
        <v>2</v>
      </c>
      <c r="D117" s="101" t="s">
        <v>1731</v>
      </c>
      <c r="E117" s="101" t="s">
        <v>1730</v>
      </c>
      <c r="F117" s="102" t="s">
        <v>1376</v>
      </c>
      <c r="G117" s="101">
        <v>54</v>
      </c>
      <c r="H117" s="96" t="s">
        <v>1724</v>
      </c>
      <c r="I117" s="103"/>
    </row>
    <row r="118" spans="1:9" ht="15" customHeight="1">
      <c r="A118" s="93">
        <v>111</v>
      </c>
      <c r="B118" s="100" t="s">
        <v>1728</v>
      </c>
      <c r="C118" s="101">
        <v>2</v>
      </c>
      <c r="D118" s="101" t="s">
        <v>1732</v>
      </c>
      <c r="E118" s="101" t="s">
        <v>1730</v>
      </c>
      <c r="F118" s="102" t="s">
        <v>1376</v>
      </c>
      <c r="G118" s="101">
        <v>54</v>
      </c>
      <c r="H118" s="96" t="s">
        <v>1724</v>
      </c>
      <c r="I118" s="103"/>
    </row>
    <row r="119" spans="1:9" ht="15" customHeight="1">
      <c r="A119" s="93">
        <v>112</v>
      </c>
      <c r="B119" s="100" t="s">
        <v>1733</v>
      </c>
      <c r="C119" s="101">
        <v>3</v>
      </c>
      <c r="D119" s="101" t="s">
        <v>1734</v>
      </c>
      <c r="E119" s="101"/>
      <c r="F119" s="102" t="s">
        <v>1376</v>
      </c>
      <c r="G119" s="101">
        <v>162</v>
      </c>
      <c r="H119" s="96" t="s">
        <v>1724</v>
      </c>
      <c r="I119" s="103"/>
    </row>
    <row r="120" spans="1:9" ht="15" customHeight="1">
      <c r="A120" s="93">
        <v>113</v>
      </c>
      <c r="B120" s="100" t="s">
        <v>1735</v>
      </c>
      <c r="C120" s="101">
        <v>2</v>
      </c>
      <c r="D120" s="101" t="s">
        <v>1736</v>
      </c>
      <c r="E120" s="101"/>
      <c r="F120" s="102" t="s">
        <v>1376</v>
      </c>
      <c r="G120" s="101">
        <v>162</v>
      </c>
      <c r="H120" s="96" t="s">
        <v>1724</v>
      </c>
      <c r="I120" s="103"/>
    </row>
    <row r="121" spans="1:9" ht="15" customHeight="1">
      <c r="A121" s="93">
        <v>114</v>
      </c>
      <c r="B121" s="100" t="s">
        <v>1737</v>
      </c>
      <c r="C121" s="101">
        <v>3</v>
      </c>
      <c r="D121" s="101" t="s">
        <v>1738</v>
      </c>
      <c r="E121" s="101"/>
      <c r="F121" s="102" t="s">
        <v>1376</v>
      </c>
      <c r="G121" s="101">
        <v>162</v>
      </c>
      <c r="H121" s="96" t="s">
        <v>1724</v>
      </c>
      <c r="I121" s="103"/>
    </row>
    <row r="122" spans="1:9" ht="15" customHeight="1">
      <c r="A122" s="93">
        <v>115</v>
      </c>
      <c r="B122" s="100" t="s">
        <v>1728</v>
      </c>
      <c r="C122" s="101">
        <v>2</v>
      </c>
      <c r="D122" s="101" t="s">
        <v>1739</v>
      </c>
      <c r="E122" s="101" t="s">
        <v>1730</v>
      </c>
      <c r="F122" s="102" t="s">
        <v>1377</v>
      </c>
      <c r="G122" s="101">
        <v>55</v>
      </c>
      <c r="H122" s="96" t="s">
        <v>1724</v>
      </c>
      <c r="I122" s="103"/>
    </row>
    <row r="123" spans="1:9" ht="15" customHeight="1">
      <c r="A123" s="93">
        <v>116</v>
      </c>
      <c r="B123" s="100" t="s">
        <v>1728</v>
      </c>
      <c r="C123" s="101">
        <v>2</v>
      </c>
      <c r="D123" s="101" t="s">
        <v>1740</v>
      </c>
      <c r="E123" s="101" t="s">
        <v>1730</v>
      </c>
      <c r="F123" s="102" t="s">
        <v>1377</v>
      </c>
      <c r="G123" s="101">
        <v>55</v>
      </c>
      <c r="H123" s="96" t="s">
        <v>1724</v>
      </c>
      <c r="I123" s="103"/>
    </row>
    <row r="124" spans="1:9" ht="15" customHeight="1">
      <c r="A124" s="93">
        <v>117</v>
      </c>
      <c r="B124" s="100" t="s">
        <v>1733</v>
      </c>
      <c r="C124" s="101">
        <v>3</v>
      </c>
      <c r="D124" s="101" t="s">
        <v>1741</v>
      </c>
      <c r="E124" s="101"/>
      <c r="F124" s="102" t="s">
        <v>1377</v>
      </c>
      <c r="G124" s="101">
        <v>109</v>
      </c>
      <c r="H124" s="96" t="s">
        <v>1724</v>
      </c>
      <c r="I124" s="103"/>
    </row>
    <row r="125" spans="1:9" ht="15" customHeight="1">
      <c r="A125" s="93">
        <v>118</v>
      </c>
      <c r="B125" s="100" t="s">
        <v>1735</v>
      </c>
      <c r="C125" s="101">
        <v>2</v>
      </c>
      <c r="D125" s="101" t="s">
        <v>1742</v>
      </c>
      <c r="E125" s="101"/>
      <c r="F125" s="102" t="s">
        <v>1377</v>
      </c>
      <c r="G125" s="101">
        <v>109</v>
      </c>
      <c r="H125" s="96" t="s">
        <v>1724</v>
      </c>
      <c r="I125" s="103"/>
    </row>
    <row r="126" spans="1:9" ht="15" customHeight="1">
      <c r="A126" s="93">
        <v>119</v>
      </c>
      <c r="B126" s="100" t="s">
        <v>1737</v>
      </c>
      <c r="C126" s="101">
        <v>3</v>
      </c>
      <c r="D126" s="101" t="s">
        <v>1743</v>
      </c>
      <c r="E126" s="101"/>
      <c r="F126" s="102" t="s">
        <v>1377</v>
      </c>
      <c r="G126" s="101">
        <v>109</v>
      </c>
      <c r="H126" s="96" t="s">
        <v>1724</v>
      </c>
      <c r="I126" s="103"/>
    </row>
    <row r="127" spans="1:9" ht="15" customHeight="1">
      <c r="A127" s="93">
        <v>120</v>
      </c>
      <c r="B127" s="100" t="s">
        <v>1728</v>
      </c>
      <c r="C127" s="101">
        <v>2</v>
      </c>
      <c r="D127" s="101" t="s">
        <v>1744</v>
      </c>
      <c r="E127" s="101" t="s">
        <v>1730</v>
      </c>
      <c r="F127" s="102" t="s">
        <v>1378</v>
      </c>
      <c r="G127" s="101">
        <v>62</v>
      </c>
      <c r="H127" s="96" t="s">
        <v>1724</v>
      </c>
      <c r="I127" s="103"/>
    </row>
    <row r="128" spans="1:9" ht="15" customHeight="1">
      <c r="A128" s="93">
        <v>121</v>
      </c>
      <c r="B128" s="100" t="s">
        <v>1728</v>
      </c>
      <c r="C128" s="101">
        <v>2</v>
      </c>
      <c r="D128" s="101" t="s">
        <v>1745</v>
      </c>
      <c r="E128" s="101" t="s">
        <v>1730</v>
      </c>
      <c r="F128" s="102" t="s">
        <v>1378</v>
      </c>
      <c r="G128" s="101">
        <v>62</v>
      </c>
      <c r="H128" s="96" t="s">
        <v>1724</v>
      </c>
      <c r="I128" s="103"/>
    </row>
    <row r="129" spans="1:9" ht="15" customHeight="1">
      <c r="A129" s="93">
        <v>122</v>
      </c>
      <c r="B129" s="100" t="s">
        <v>1733</v>
      </c>
      <c r="C129" s="101">
        <v>3</v>
      </c>
      <c r="D129" s="101" t="s">
        <v>1746</v>
      </c>
      <c r="E129" s="101"/>
      <c r="F129" s="102" t="s">
        <v>1378</v>
      </c>
      <c r="G129" s="101">
        <v>123</v>
      </c>
      <c r="H129" s="96" t="s">
        <v>1724</v>
      </c>
      <c r="I129" s="103"/>
    </row>
    <row r="130" spans="1:9" ht="15" customHeight="1">
      <c r="A130" s="93">
        <v>123</v>
      </c>
      <c r="B130" s="100" t="s">
        <v>1735</v>
      </c>
      <c r="C130" s="101">
        <v>2</v>
      </c>
      <c r="D130" s="101" t="s">
        <v>1747</v>
      </c>
      <c r="E130" s="101"/>
      <c r="F130" s="102" t="s">
        <v>1378</v>
      </c>
      <c r="G130" s="101">
        <v>123</v>
      </c>
      <c r="H130" s="96" t="s">
        <v>1724</v>
      </c>
      <c r="I130" s="103"/>
    </row>
    <row r="131" spans="1:9" ht="15" customHeight="1">
      <c r="A131" s="93">
        <v>124</v>
      </c>
      <c r="B131" s="100" t="s">
        <v>1737</v>
      </c>
      <c r="C131" s="101">
        <v>3</v>
      </c>
      <c r="D131" s="101" t="s">
        <v>1748</v>
      </c>
      <c r="E131" s="101"/>
      <c r="F131" s="102" t="s">
        <v>1378</v>
      </c>
      <c r="G131" s="101">
        <v>123</v>
      </c>
      <c r="H131" s="96" t="s">
        <v>1724</v>
      </c>
      <c r="I131" s="103"/>
    </row>
    <row r="132" spans="1:9" ht="15" customHeight="1">
      <c r="A132" s="93">
        <v>125</v>
      </c>
      <c r="B132" s="100" t="s">
        <v>1749</v>
      </c>
      <c r="C132" s="101">
        <v>2</v>
      </c>
      <c r="D132" s="101" t="s">
        <v>1750</v>
      </c>
      <c r="E132" s="101" t="s">
        <v>1599</v>
      </c>
      <c r="F132" s="102" t="s">
        <v>298</v>
      </c>
      <c r="G132" s="101">
        <v>30</v>
      </c>
      <c r="H132" s="96" t="s">
        <v>1724</v>
      </c>
      <c r="I132" s="103"/>
    </row>
    <row r="133" spans="1:9" ht="15" customHeight="1">
      <c r="A133" s="93">
        <v>126</v>
      </c>
      <c r="B133" s="100" t="s">
        <v>1751</v>
      </c>
      <c r="C133" s="101">
        <v>2</v>
      </c>
      <c r="D133" s="101" t="s">
        <v>1752</v>
      </c>
      <c r="E133" s="101" t="s">
        <v>1599</v>
      </c>
      <c r="F133" s="102" t="s">
        <v>298</v>
      </c>
      <c r="G133" s="101">
        <v>30</v>
      </c>
      <c r="H133" s="96" t="s">
        <v>1724</v>
      </c>
      <c r="I133" s="103"/>
    </row>
    <row r="134" spans="1:9" ht="15" customHeight="1">
      <c r="A134" s="93">
        <v>127</v>
      </c>
      <c r="B134" s="100" t="s">
        <v>1749</v>
      </c>
      <c r="C134" s="101">
        <v>2</v>
      </c>
      <c r="D134" s="101" t="s">
        <v>1753</v>
      </c>
      <c r="E134" s="101" t="s">
        <v>1599</v>
      </c>
      <c r="F134" s="102" t="s">
        <v>212</v>
      </c>
      <c r="G134" s="101">
        <v>40</v>
      </c>
      <c r="H134" s="96" t="s">
        <v>1724</v>
      </c>
      <c r="I134" s="103"/>
    </row>
    <row r="135" spans="1:9" ht="15" customHeight="1">
      <c r="A135" s="93">
        <v>128</v>
      </c>
      <c r="B135" s="100" t="s">
        <v>1749</v>
      </c>
      <c r="C135" s="101">
        <v>2</v>
      </c>
      <c r="D135" s="101" t="s">
        <v>1754</v>
      </c>
      <c r="E135" s="101" t="s">
        <v>1599</v>
      </c>
      <c r="F135" s="102" t="s">
        <v>305</v>
      </c>
      <c r="G135" s="101">
        <v>35</v>
      </c>
      <c r="H135" s="96" t="s">
        <v>1724</v>
      </c>
      <c r="I135" s="103"/>
    </row>
    <row r="136" spans="1:9" ht="15" customHeight="1">
      <c r="A136" s="93">
        <v>129</v>
      </c>
      <c r="B136" s="100" t="s">
        <v>1749</v>
      </c>
      <c r="C136" s="101">
        <v>2</v>
      </c>
      <c r="D136" s="101" t="s">
        <v>1755</v>
      </c>
      <c r="E136" s="101" t="s">
        <v>1599</v>
      </c>
      <c r="F136" s="102" t="s">
        <v>305</v>
      </c>
      <c r="G136" s="101">
        <v>35</v>
      </c>
      <c r="H136" s="96" t="s">
        <v>1724</v>
      </c>
      <c r="I136" s="103"/>
    </row>
    <row r="137" spans="1:9" ht="15" customHeight="1">
      <c r="A137" s="93">
        <v>130</v>
      </c>
      <c r="B137" s="100" t="s">
        <v>1751</v>
      </c>
      <c r="C137" s="101">
        <v>2</v>
      </c>
      <c r="D137" s="101" t="s">
        <v>1756</v>
      </c>
      <c r="E137" s="101" t="s">
        <v>1599</v>
      </c>
      <c r="F137" s="102" t="s">
        <v>305</v>
      </c>
      <c r="G137" s="101">
        <v>30</v>
      </c>
      <c r="H137" s="96" t="s">
        <v>1724</v>
      </c>
      <c r="I137" s="103"/>
    </row>
    <row r="138" spans="1:9" ht="15" customHeight="1">
      <c r="A138" s="93">
        <v>131</v>
      </c>
      <c r="B138" s="100" t="s">
        <v>1749</v>
      </c>
      <c r="C138" s="101">
        <v>2</v>
      </c>
      <c r="D138" s="101" t="s">
        <v>1757</v>
      </c>
      <c r="E138" s="101" t="s">
        <v>1599</v>
      </c>
      <c r="F138" s="102" t="s">
        <v>304</v>
      </c>
      <c r="G138" s="101">
        <v>42</v>
      </c>
      <c r="H138" s="96" t="s">
        <v>1724</v>
      </c>
      <c r="I138" s="103"/>
    </row>
    <row r="139" spans="1:9" ht="15" customHeight="1">
      <c r="A139" s="93">
        <v>132</v>
      </c>
      <c r="B139" s="100" t="s">
        <v>1749</v>
      </c>
      <c r="C139" s="101">
        <v>2</v>
      </c>
      <c r="D139" s="101" t="s">
        <v>1758</v>
      </c>
      <c r="E139" s="101" t="s">
        <v>1599</v>
      </c>
      <c r="F139" s="102" t="s">
        <v>304</v>
      </c>
      <c r="G139" s="101">
        <v>42</v>
      </c>
      <c r="H139" s="96" t="s">
        <v>1724</v>
      </c>
      <c r="I139" s="103"/>
    </row>
    <row r="140" spans="1:9" ht="15" customHeight="1">
      <c r="A140" s="93">
        <v>133</v>
      </c>
      <c r="B140" s="100" t="s">
        <v>1749</v>
      </c>
      <c r="C140" s="101">
        <v>2</v>
      </c>
      <c r="D140" s="101" t="s">
        <v>1759</v>
      </c>
      <c r="E140" s="101" t="s">
        <v>1599</v>
      </c>
      <c r="F140" s="102" t="s">
        <v>304</v>
      </c>
      <c r="G140" s="101">
        <v>42</v>
      </c>
      <c r="H140" s="96" t="s">
        <v>1724</v>
      </c>
      <c r="I140" s="103"/>
    </row>
    <row r="141" spans="1:9" ht="15" customHeight="1">
      <c r="A141" s="93">
        <v>134</v>
      </c>
      <c r="B141" s="100" t="s">
        <v>1749</v>
      </c>
      <c r="C141" s="101">
        <v>2</v>
      </c>
      <c r="D141" s="101" t="s">
        <v>1760</v>
      </c>
      <c r="E141" s="101" t="s">
        <v>1599</v>
      </c>
      <c r="F141" s="102" t="s">
        <v>304</v>
      </c>
      <c r="G141" s="101">
        <v>42</v>
      </c>
      <c r="H141" s="96" t="s">
        <v>1724</v>
      </c>
      <c r="I141" s="103"/>
    </row>
    <row r="142" spans="1:9" ht="15" customHeight="1">
      <c r="A142" s="93">
        <v>135</v>
      </c>
      <c r="B142" s="100" t="s">
        <v>1749</v>
      </c>
      <c r="C142" s="101">
        <v>2</v>
      </c>
      <c r="D142" s="101" t="s">
        <v>1761</v>
      </c>
      <c r="E142" s="101" t="s">
        <v>1599</v>
      </c>
      <c r="F142" s="102" t="s">
        <v>304</v>
      </c>
      <c r="G142" s="101">
        <v>42</v>
      </c>
      <c r="H142" s="96" t="s">
        <v>1724</v>
      </c>
      <c r="I142" s="103"/>
    </row>
    <row r="143" spans="1:9" ht="15" customHeight="1">
      <c r="A143" s="93">
        <v>136</v>
      </c>
      <c r="B143" s="100" t="s">
        <v>1722</v>
      </c>
      <c r="C143" s="101">
        <v>2</v>
      </c>
      <c r="D143" s="101" t="s">
        <v>1762</v>
      </c>
      <c r="E143" s="101" t="s">
        <v>1599</v>
      </c>
      <c r="F143" s="102" t="s">
        <v>304</v>
      </c>
      <c r="G143" s="101">
        <v>42</v>
      </c>
      <c r="H143" s="96" t="s">
        <v>1724</v>
      </c>
      <c r="I143" s="103"/>
    </row>
    <row r="144" spans="1:9" ht="15" customHeight="1">
      <c r="A144" s="93">
        <v>137</v>
      </c>
      <c r="B144" s="100" t="s">
        <v>1749</v>
      </c>
      <c r="C144" s="101">
        <v>2</v>
      </c>
      <c r="D144" s="101" t="s">
        <v>1763</v>
      </c>
      <c r="E144" s="101" t="s">
        <v>1599</v>
      </c>
      <c r="F144" s="102" t="s">
        <v>302</v>
      </c>
      <c r="G144" s="101">
        <v>37</v>
      </c>
      <c r="H144" s="96" t="s">
        <v>1724</v>
      </c>
      <c r="I144" s="103"/>
    </row>
    <row r="145" spans="1:9" ht="15" customHeight="1">
      <c r="A145" s="93">
        <v>138</v>
      </c>
      <c r="B145" s="100" t="s">
        <v>1749</v>
      </c>
      <c r="C145" s="101">
        <v>2</v>
      </c>
      <c r="D145" s="101" t="s">
        <v>1764</v>
      </c>
      <c r="E145" s="101" t="s">
        <v>1599</v>
      </c>
      <c r="F145" s="102" t="s">
        <v>302</v>
      </c>
      <c r="G145" s="101">
        <v>37</v>
      </c>
      <c r="H145" s="96" t="s">
        <v>1724</v>
      </c>
      <c r="I145" s="103"/>
    </row>
    <row r="146" spans="1:9" ht="15" customHeight="1">
      <c r="A146" s="93">
        <v>139</v>
      </c>
      <c r="B146" s="100" t="s">
        <v>1749</v>
      </c>
      <c r="C146" s="101">
        <v>2</v>
      </c>
      <c r="D146" s="101" t="s">
        <v>1765</v>
      </c>
      <c r="E146" s="101" t="s">
        <v>1599</v>
      </c>
      <c r="F146" s="102" t="s">
        <v>302</v>
      </c>
      <c r="G146" s="101">
        <v>37</v>
      </c>
      <c r="H146" s="96" t="s">
        <v>1724</v>
      </c>
      <c r="I146" s="103"/>
    </row>
    <row r="147" spans="1:9" ht="15" customHeight="1">
      <c r="A147" s="93">
        <v>140</v>
      </c>
      <c r="B147" s="100" t="s">
        <v>1749</v>
      </c>
      <c r="C147" s="101">
        <v>2</v>
      </c>
      <c r="D147" s="101" t="s">
        <v>1766</v>
      </c>
      <c r="E147" s="101" t="s">
        <v>1599</v>
      </c>
      <c r="F147" s="102" t="s">
        <v>302</v>
      </c>
      <c r="G147" s="101">
        <v>37</v>
      </c>
      <c r="H147" s="96" t="s">
        <v>1724</v>
      </c>
      <c r="I147" s="103"/>
    </row>
    <row r="148" spans="1:9" ht="15" customHeight="1">
      <c r="A148" s="93">
        <v>141</v>
      </c>
      <c r="B148" s="100" t="s">
        <v>1749</v>
      </c>
      <c r="C148" s="101">
        <v>2</v>
      </c>
      <c r="D148" s="101" t="s">
        <v>1767</v>
      </c>
      <c r="E148" s="101" t="s">
        <v>1599</v>
      </c>
      <c r="F148" s="102" t="s">
        <v>302</v>
      </c>
      <c r="G148" s="101">
        <v>37</v>
      </c>
      <c r="H148" s="96" t="s">
        <v>1724</v>
      </c>
      <c r="I148" s="103"/>
    </row>
    <row r="149" spans="1:9" ht="15" customHeight="1">
      <c r="A149" s="93">
        <v>142</v>
      </c>
      <c r="B149" s="100" t="s">
        <v>1722</v>
      </c>
      <c r="C149" s="101">
        <v>2</v>
      </c>
      <c r="D149" s="101" t="s">
        <v>1768</v>
      </c>
      <c r="E149" s="101" t="s">
        <v>1599</v>
      </c>
      <c r="F149" s="102" t="s">
        <v>302</v>
      </c>
      <c r="G149" s="101">
        <v>37</v>
      </c>
      <c r="H149" s="96" t="s">
        <v>1724</v>
      </c>
      <c r="I149" s="103"/>
    </row>
    <row r="150" spans="1:9" ht="15" customHeight="1">
      <c r="A150" s="93">
        <v>143</v>
      </c>
      <c r="B150" s="100" t="s">
        <v>1749</v>
      </c>
      <c r="C150" s="101">
        <v>2</v>
      </c>
      <c r="D150" s="101" t="s">
        <v>1769</v>
      </c>
      <c r="E150" s="101" t="s">
        <v>1599</v>
      </c>
      <c r="F150" s="102" t="s">
        <v>300</v>
      </c>
      <c r="G150" s="101">
        <v>46</v>
      </c>
      <c r="H150" s="96" t="s">
        <v>1724</v>
      </c>
      <c r="I150" s="103"/>
    </row>
    <row r="151" spans="1:9" ht="15" customHeight="1">
      <c r="A151" s="93">
        <v>144</v>
      </c>
      <c r="B151" s="100" t="s">
        <v>1749</v>
      </c>
      <c r="C151" s="101">
        <v>2</v>
      </c>
      <c r="D151" s="101" t="s">
        <v>1770</v>
      </c>
      <c r="E151" s="101" t="s">
        <v>1599</v>
      </c>
      <c r="F151" s="102" t="s">
        <v>300</v>
      </c>
      <c r="G151" s="101">
        <v>46</v>
      </c>
      <c r="H151" s="96" t="s">
        <v>1724</v>
      </c>
      <c r="I151" s="103"/>
    </row>
    <row r="152" spans="1:9" ht="15" customHeight="1">
      <c r="A152" s="93">
        <v>145</v>
      </c>
      <c r="B152" s="100" t="s">
        <v>1749</v>
      </c>
      <c r="C152" s="101">
        <v>2</v>
      </c>
      <c r="D152" s="101" t="s">
        <v>1771</v>
      </c>
      <c r="E152" s="101" t="s">
        <v>1599</v>
      </c>
      <c r="F152" s="102" t="s">
        <v>300</v>
      </c>
      <c r="G152" s="101">
        <v>46</v>
      </c>
      <c r="H152" s="96" t="s">
        <v>1724</v>
      </c>
      <c r="I152" s="103"/>
    </row>
    <row r="153" spans="1:9" ht="15" customHeight="1">
      <c r="A153" s="93">
        <v>146</v>
      </c>
      <c r="B153" s="100" t="s">
        <v>1722</v>
      </c>
      <c r="C153" s="101">
        <v>2</v>
      </c>
      <c r="D153" s="101" t="s">
        <v>1772</v>
      </c>
      <c r="E153" s="101" t="s">
        <v>1599</v>
      </c>
      <c r="F153" s="102" t="s">
        <v>300</v>
      </c>
      <c r="G153" s="101">
        <v>46</v>
      </c>
      <c r="H153" s="96" t="s">
        <v>1724</v>
      </c>
      <c r="I153" s="103"/>
    </row>
    <row r="154" spans="1:9" ht="15" customHeight="1">
      <c r="A154" s="93">
        <v>147</v>
      </c>
      <c r="B154" s="100" t="s">
        <v>1722</v>
      </c>
      <c r="C154" s="101">
        <v>2</v>
      </c>
      <c r="D154" s="101" t="s">
        <v>1773</v>
      </c>
      <c r="E154" s="101" t="s">
        <v>1599</v>
      </c>
      <c r="F154" s="102" t="s">
        <v>1324</v>
      </c>
      <c r="G154" s="101">
        <v>45</v>
      </c>
      <c r="H154" s="96" t="s">
        <v>1724</v>
      </c>
      <c r="I154" s="103"/>
    </row>
    <row r="155" spans="1:9" ht="15" customHeight="1">
      <c r="A155" s="93">
        <v>148</v>
      </c>
      <c r="B155" s="100" t="s">
        <v>1722</v>
      </c>
      <c r="C155" s="101">
        <v>2</v>
      </c>
      <c r="D155" s="101" t="s">
        <v>1774</v>
      </c>
      <c r="E155" s="101" t="s">
        <v>1599</v>
      </c>
      <c r="F155" s="102" t="s">
        <v>1324</v>
      </c>
      <c r="G155" s="101">
        <v>45</v>
      </c>
      <c r="H155" s="96" t="s">
        <v>1724</v>
      </c>
      <c r="I155" s="103"/>
    </row>
    <row r="156" spans="1:9" ht="15" customHeight="1">
      <c r="A156" s="93">
        <v>149</v>
      </c>
      <c r="B156" s="100" t="s">
        <v>1722</v>
      </c>
      <c r="C156" s="101">
        <v>2</v>
      </c>
      <c r="D156" s="101" t="s">
        <v>1775</v>
      </c>
      <c r="E156" s="101" t="s">
        <v>1599</v>
      </c>
      <c r="F156" s="102" t="s">
        <v>1324</v>
      </c>
      <c r="G156" s="101">
        <v>45</v>
      </c>
      <c r="H156" s="96" t="s">
        <v>1724</v>
      </c>
      <c r="I156" s="103"/>
    </row>
    <row r="157" spans="1:9" ht="15" customHeight="1">
      <c r="A157" s="93">
        <v>150</v>
      </c>
      <c r="B157" s="100" t="s">
        <v>1776</v>
      </c>
      <c r="C157" s="101">
        <v>2</v>
      </c>
      <c r="D157" s="101" t="s">
        <v>1777</v>
      </c>
      <c r="E157" s="101" t="s">
        <v>1599</v>
      </c>
      <c r="F157" s="102" t="s">
        <v>1324</v>
      </c>
      <c r="G157" s="101">
        <v>45</v>
      </c>
      <c r="H157" s="96" t="s">
        <v>1724</v>
      </c>
      <c r="I157" s="103"/>
    </row>
    <row r="158" spans="1:9" ht="15" customHeight="1">
      <c r="A158" s="93">
        <v>151</v>
      </c>
      <c r="B158" s="100" t="s">
        <v>1776</v>
      </c>
      <c r="C158" s="101">
        <v>2</v>
      </c>
      <c r="D158" s="101" t="s">
        <v>1778</v>
      </c>
      <c r="E158" s="101" t="s">
        <v>1599</v>
      </c>
      <c r="F158" s="102" t="s">
        <v>1324</v>
      </c>
      <c r="G158" s="101">
        <v>45</v>
      </c>
      <c r="H158" s="96" t="s">
        <v>1724</v>
      </c>
      <c r="I158" s="103"/>
    </row>
    <row r="159" spans="1:9" ht="15" customHeight="1">
      <c r="A159" s="93">
        <v>152</v>
      </c>
      <c r="B159" s="100" t="s">
        <v>1776</v>
      </c>
      <c r="C159" s="101">
        <v>2</v>
      </c>
      <c r="D159" s="101" t="s">
        <v>1779</v>
      </c>
      <c r="E159" s="101" t="s">
        <v>1599</v>
      </c>
      <c r="F159" s="102" t="s">
        <v>1324</v>
      </c>
      <c r="G159" s="101">
        <v>45</v>
      </c>
      <c r="H159" s="96" t="s">
        <v>1724</v>
      </c>
      <c r="I159" s="103"/>
    </row>
    <row r="160" spans="1:9" ht="15" customHeight="1">
      <c r="A160" s="93">
        <v>153</v>
      </c>
      <c r="B160" s="100" t="s">
        <v>1776</v>
      </c>
      <c r="C160" s="101">
        <v>2</v>
      </c>
      <c r="D160" s="101" t="s">
        <v>1780</v>
      </c>
      <c r="E160" s="101" t="s">
        <v>1599</v>
      </c>
      <c r="F160" s="102" t="s">
        <v>1324</v>
      </c>
      <c r="G160" s="101">
        <v>45</v>
      </c>
      <c r="H160" s="96" t="s">
        <v>1724</v>
      </c>
      <c r="I160" s="103"/>
    </row>
    <row r="161" spans="1:9" ht="15" customHeight="1">
      <c r="A161" s="93">
        <v>154</v>
      </c>
      <c r="B161" s="100" t="s">
        <v>1776</v>
      </c>
      <c r="C161" s="101">
        <v>2</v>
      </c>
      <c r="D161" s="101" t="s">
        <v>1781</v>
      </c>
      <c r="E161" s="101" t="s">
        <v>1599</v>
      </c>
      <c r="F161" s="102" t="s">
        <v>1324</v>
      </c>
      <c r="G161" s="101">
        <v>45</v>
      </c>
      <c r="H161" s="96" t="s">
        <v>1724</v>
      </c>
      <c r="I161" s="103"/>
    </row>
    <row r="162" spans="1:9" ht="15" customHeight="1">
      <c r="A162" s="93">
        <v>155</v>
      </c>
      <c r="B162" s="100" t="s">
        <v>1749</v>
      </c>
      <c r="C162" s="101">
        <v>2</v>
      </c>
      <c r="D162" s="101" t="s">
        <v>1782</v>
      </c>
      <c r="E162" s="101" t="s">
        <v>1599</v>
      </c>
      <c r="F162" s="102" t="s">
        <v>1325</v>
      </c>
      <c r="G162" s="101">
        <v>45</v>
      </c>
      <c r="H162" s="96" t="s">
        <v>1724</v>
      </c>
      <c r="I162" s="103"/>
    </row>
    <row r="163" spans="1:9" ht="15" customHeight="1">
      <c r="A163" s="93">
        <v>156</v>
      </c>
      <c r="B163" s="100" t="s">
        <v>1749</v>
      </c>
      <c r="C163" s="101">
        <v>2</v>
      </c>
      <c r="D163" s="101" t="s">
        <v>1783</v>
      </c>
      <c r="E163" s="101" t="s">
        <v>1599</v>
      </c>
      <c r="F163" s="102" t="s">
        <v>1325</v>
      </c>
      <c r="G163" s="101">
        <v>45</v>
      </c>
      <c r="H163" s="96" t="s">
        <v>1724</v>
      </c>
      <c r="I163" s="103"/>
    </row>
    <row r="164" spans="1:9" ht="15" customHeight="1">
      <c r="A164" s="93">
        <v>157</v>
      </c>
      <c r="B164" s="100" t="s">
        <v>1749</v>
      </c>
      <c r="C164" s="101">
        <v>2</v>
      </c>
      <c r="D164" s="101" t="s">
        <v>1784</v>
      </c>
      <c r="E164" s="101" t="s">
        <v>1599</v>
      </c>
      <c r="F164" s="102" t="s">
        <v>1325</v>
      </c>
      <c r="G164" s="101">
        <v>45</v>
      </c>
      <c r="H164" s="96" t="s">
        <v>1724</v>
      </c>
      <c r="I164" s="103"/>
    </row>
    <row r="165" spans="1:9" ht="15" customHeight="1">
      <c r="A165" s="93">
        <v>158</v>
      </c>
      <c r="B165" s="100" t="s">
        <v>1776</v>
      </c>
      <c r="C165" s="101">
        <v>2</v>
      </c>
      <c r="D165" s="101" t="s">
        <v>1785</v>
      </c>
      <c r="E165" s="101" t="s">
        <v>1599</v>
      </c>
      <c r="F165" s="102" t="s">
        <v>1325</v>
      </c>
      <c r="G165" s="101">
        <v>45</v>
      </c>
      <c r="H165" s="96" t="s">
        <v>1724</v>
      </c>
      <c r="I165" s="103"/>
    </row>
    <row r="166" spans="1:9" ht="15" customHeight="1">
      <c r="A166" s="93">
        <v>159</v>
      </c>
      <c r="B166" s="100" t="s">
        <v>1776</v>
      </c>
      <c r="C166" s="101">
        <v>2</v>
      </c>
      <c r="D166" s="101" t="s">
        <v>1786</v>
      </c>
      <c r="E166" s="101" t="s">
        <v>1599</v>
      </c>
      <c r="F166" s="102" t="s">
        <v>1325</v>
      </c>
      <c r="G166" s="101">
        <v>45</v>
      </c>
      <c r="H166" s="96" t="s">
        <v>1724</v>
      </c>
      <c r="I166" s="103"/>
    </row>
    <row r="167" spans="1:9" ht="15" customHeight="1">
      <c r="A167" s="93">
        <v>160</v>
      </c>
      <c r="B167" s="100" t="s">
        <v>1722</v>
      </c>
      <c r="C167" s="101">
        <v>2</v>
      </c>
      <c r="D167" s="101" t="s">
        <v>1787</v>
      </c>
      <c r="E167" s="101" t="s">
        <v>1599</v>
      </c>
      <c r="F167" s="102" t="s">
        <v>1326</v>
      </c>
      <c r="G167" s="101">
        <v>43</v>
      </c>
      <c r="H167" s="96" t="s">
        <v>1724</v>
      </c>
      <c r="I167" s="103"/>
    </row>
    <row r="168" spans="1:9" ht="15" customHeight="1">
      <c r="A168" s="93">
        <v>161</v>
      </c>
      <c r="B168" s="100" t="s">
        <v>1776</v>
      </c>
      <c r="C168" s="101">
        <v>2</v>
      </c>
      <c r="D168" s="101" t="s">
        <v>1788</v>
      </c>
      <c r="E168" s="101" t="s">
        <v>1599</v>
      </c>
      <c r="F168" s="102" t="s">
        <v>1326</v>
      </c>
      <c r="G168" s="101">
        <v>43</v>
      </c>
      <c r="H168" s="96" t="s">
        <v>1724</v>
      </c>
      <c r="I168" s="103"/>
    </row>
    <row r="169" spans="1:9" ht="15" customHeight="1">
      <c r="A169" s="93">
        <v>162</v>
      </c>
      <c r="B169" s="100" t="s">
        <v>1776</v>
      </c>
      <c r="C169" s="101">
        <v>2</v>
      </c>
      <c r="D169" s="101" t="s">
        <v>1789</v>
      </c>
      <c r="E169" s="101" t="s">
        <v>1599</v>
      </c>
      <c r="F169" s="102" t="s">
        <v>1326</v>
      </c>
      <c r="G169" s="101">
        <v>43</v>
      </c>
      <c r="H169" s="96" t="s">
        <v>1724</v>
      </c>
      <c r="I169" s="103"/>
    </row>
    <row r="170" spans="1:9" ht="15" customHeight="1">
      <c r="A170" s="93">
        <v>163</v>
      </c>
      <c r="B170" s="100" t="s">
        <v>1776</v>
      </c>
      <c r="C170" s="101">
        <v>2</v>
      </c>
      <c r="D170" s="101" t="s">
        <v>1790</v>
      </c>
      <c r="E170" s="101" t="s">
        <v>1599</v>
      </c>
      <c r="F170" s="102" t="s">
        <v>1326</v>
      </c>
      <c r="G170" s="101">
        <v>43</v>
      </c>
      <c r="H170" s="96" t="s">
        <v>1724</v>
      </c>
      <c r="I170" s="103"/>
    </row>
    <row r="171" spans="1:9" ht="15" customHeight="1">
      <c r="A171" s="93">
        <v>164</v>
      </c>
      <c r="B171" s="100" t="s">
        <v>1776</v>
      </c>
      <c r="C171" s="101">
        <v>2</v>
      </c>
      <c r="D171" s="101" t="s">
        <v>1791</v>
      </c>
      <c r="E171" s="101" t="s">
        <v>1599</v>
      </c>
      <c r="F171" s="102" t="s">
        <v>1326</v>
      </c>
      <c r="G171" s="101">
        <v>43</v>
      </c>
      <c r="H171" s="96" t="s">
        <v>1724</v>
      </c>
      <c r="I171" s="103"/>
    </row>
    <row r="172" spans="1:9" ht="15" customHeight="1">
      <c r="A172" s="93">
        <v>165</v>
      </c>
      <c r="B172" s="100" t="s">
        <v>1722</v>
      </c>
      <c r="C172" s="101">
        <v>2</v>
      </c>
      <c r="D172" s="101" t="s">
        <v>1792</v>
      </c>
      <c r="E172" s="101" t="s">
        <v>1599</v>
      </c>
      <c r="F172" s="102" t="s">
        <v>1327</v>
      </c>
      <c r="G172" s="101">
        <v>40</v>
      </c>
      <c r="H172" s="96" t="s">
        <v>1724</v>
      </c>
      <c r="I172" s="103"/>
    </row>
    <row r="173" spans="1:9" ht="15" customHeight="1">
      <c r="A173" s="93">
        <v>166</v>
      </c>
      <c r="B173" s="100" t="s">
        <v>1722</v>
      </c>
      <c r="C173" s="101">
        <v>2</v>
      </c>
      <c r="D173" s="101" t="s">
        <v>1793</v>
      </c>
      <c r="E173" s="101" t="s">
        <v>1599</v>
      </c>
      <c r="F173" s="102" t="s">
        <v>1327</v>
      </c>
      <c r="G173" s="101">
        <v>40</v>
      </c>
      <c r="H173" s="96" t="s">
        <v>1724</v>
      </c>
      <c r="I173" s="103"/>
    </row>
    <row r="174" spans="1:9" ht="15" customHeight="1">
      <c r="A174" s="93">
        <v>167</v>
      </c>
      <c r="B174" s="100" t="s">
        <v>1725</v>
      </c>
      <c r="C174" s="101">
        <v>2</v>
      </c>
      <c r="D174" s="101" t="s">
        <v>1794</v>
      </c>
      <c r="E174" s="101" t="s">
        <v>1599</v>
      </c>
      <c r="F174" s="102" t="s">
        <v>1327</v>
      </c>
      <c r="G174" s="101">
        <v>44</v>
      </c>
      <c r="H174" s="96" t="s">
        <v>1724</v>
      </c>
      <c r="I174" s="103"/>
    </row>
    <row r="175" spans="1:9" ht="15" customHeight="1">
      <c r="A175" s="93">
        <v>168</v>
      </c>
      <c r="B175" s="100" t="s">
        <v>1725</v>
      </c>
      <c r="C175" s="101">
        <v>2</v>
      </c>
      <c r="D175" s="101" t="s">
        <v>1795</v>
      </c>
      <c r="E175" s="101" t="s">
        <v>1599</v>
      </c>
      <c r="F175" s="102" t="s">
        <v>1327</v>
      </c>
      <c r="G175" s="101">
        <v>44</v>
      </c>
      <c r="H175" s="96" t="s">
        <v>1724</v>
      </c>
      <c r="I175" s="103"/>
    </row>
    <row r="176" spans="1:9" ht="15" customHeight="1">
      <c r="A176" s="93">
        <v>169</v>
      </c>
      <c r="B176" s="100" t="s">
        <v>1725</v>
      </c>
      <c r="C176" s="101">
        <v>2</v>
      </c>
      <c r="D176" s="101" t="s">
        <v>1796</v>
      </c>
      <c r="E176" s="101" t="s">
        <v>1599</v>
      </c>
      <c r="F176" s="102" t="s">
        <v>1327</v>
      </c>
      <c r="G176" s="101">
        <v>44</v>
      </c>
      <c r="H176" s="96" t="s">
        <v>1724</v>
      </c>
      <c r="I176" s="103"/>
    </row>
    <row r="177" spans="1:9" ht="15" customHeight="1">
      <c r="A177" s="93">
        <v>170</v>
      </c>
      <c r="B177" s="100" t="s">
        <v>1725</v>
      </c>
      <c r="C177" s="101">
        <v>2</v>
      </c>
      <c r="D177" s="101" t="s">
        <v>1797</v>
      </c>
      <c r="E177" s="101" t="s">
        <v>1599</v>
      </c>
      <c r="F177" s="102" t="s">
        <v>1327</v>
      </c>
      <c r="G177" s="101">
        <v>44</v>
      </c>
      <c r="H177" s="96" t="s">
        <v>1724</v>
      </c>
      <c r="I177" s="103"/>
    </row>
    <row r="178" spans="1:9" ht="15" customHeight="1">
      <c r="A178" s="93">
        <v>171</v>
      </c>
      <c r="B178" s="100" t="s">
        <v>1725</v>
      </c>
      <c r="C178" s="101">
        <v>2</v>
      </c>
      <c r="D178" s="101" t="s">
        <v>1798</v>
      </c>
      <c r="E178" s="101" t="s">
        <v>1599</v>
      </c>
      <c r="F178" s="102" t="s">
        <v>1327</v>
      </c>
      <c r="G178" s="101">
        <v>44</v>
      </c>
      <c r="H178" s="96" t="s">
        <v>1724</v>
      </c>
      <c r="I178" s="103"/>
    </row>
    <row r="179" spans="1:9" ht="15" customHeight="1">
      <c r="A179" s="93">
        <v>172</v>
      </c>
      <c r="B179" s="100" t="s">
        <v>1722</v>
      </c>
      <c r="C179" s="101">
        <v>2</v>
      </c>
      <c r="D179" s="101" t="s">
        <v>1799</v>
      </c>
      <c r="E179" s="101" t="s">
        <v>1599</v>
      </c>
      <c r="F179" s="102" t="s">
        <v>1350</v>
      </c>
      <c r="G179" s="101">
        <v>45</v>
      </c>
      <c r="H179" s="96" t="s">
        <v>1724</v>
      </c>
      <c r="I179" s="103"/>
    </row>
    <row r="180" spans="1:9" ht="15" customHeight="1">
      <c r="A180" s="93">
        <v>173</v>
      </c>
      <c r="B180" s="100" t="s">
        <v>1725</v>
      </c>
      <c r="C180" s="101">
        <v>2</v>
      </c>
      <c r="D180" s="101" t="s">
        <v>1800</v>
      </c>
      <c r="E180" s="101" t="s">
        <v>1599</v>
      </c>
      <c r="F180" s="102" t="s">
        <v>1350</v>
      </c>
      <c r="G180" s="101">
        <v>45</v>
      </c>
      <c r="H180" s="96" t="s">
        <v>1724</v>
      </c>
      <c r="I180" s="103"/>
    </row>
    <row r="181" spans="1:9" ht="15" customHeight="1">
      <c r="A181" s="93">
        <v>174</v>
      </c>
      <c r="B181" s="100" t="s">
        <v>1725</v>
      </c>
      <c r="C181" s="101">
        <v>2</v>
      </c>
      <c r="D181" s="101" t="s">
        <v>1801</v>
      </c>
      <c r="E181" s="101" t="s">
        <v>1599</v>
      </c>
      <c r="F181" s="102" t="s">
        <v>1350</v>
      </c>
      <c r="G181" s="101">
        <v>45</v>
      </c>
      <c r="H181" s="96" t="s">
        <v>1724</v>
      </c>
      <c r="I181" s="103"/>
    </row>
    <row r="182" spans="1:9" ht="15" customHeight="1">
      <c r="A182" s="93">
        <v>175</v>
      </c>
      <c r="B182" s="100" t="s">
        <v>1725</v>
      </c>
      <c r="C182" s="101">
        <v>2</v>
      </c>
      <c r="D182" s="101" t="s">
        <v>1802</v>
      </c>
      <c r="E182" s="101" t="s">
        <v>1599</v>
      </c>
      <c r="F182" s="102" t="s">
        <v>1350</v>
      </c>
      <c r="G182" s="101">
        <v>45</v>
      </c>
      <c r="H182" s="96" t="s">
        <v>1724</v>
      </c>
      <c r="I182" s="103"/>
    </row>
    <row r="183" spans="1:9" ht="15" customHeight="1">
      <c r="A183" s="93">
        <v>176</v>
      </c>
      <c r="B183" s="100" t="s">
        <v>1722</v>
      </c>
      <c r="C183" s="101">
        <v>2</v>
      </c>
      <c r="D183" s="101" t="s">
        <v>1803</v>
      </c>
      <c r="E183" s="101" t="s">
        <v>1599</v>
      </c>
      <c r="F183" s="102" t="s">
        <v>1340</v>
      </c>
      <c r="G183" s="101">
        <v>40</v>
      </c>
      <c r="H183" s="96" t="s">
        <v>1724</v>
      </c>
      <c r="I183" s="103"/>
    </row>
    <row r="184" spans="1:9" ht="15" customHeight="1">
      <c r="A184" s="93">
        <v>177</v>
      </c>
      <c r="B184" s="100" t="s">
        <v>1722</v>
      </c>
      <c r="C184" s="101">
        <v>2</v>
      </c>
      <c r="D184" s="101" t="s">
        <v>1804</v>
      </c>
      <c r="E184" s="101" t="s">
        <v>1599</v>
      </c>
      <c r="F184" s="102" t="s">
        <v>1340</v>
      </c>
      <c r="G184" s="101">
        <v>40</v>
      </c>
      <c r="H184" s="96" t="s">
        <v>1724</v>
      </c>
      <c r="I184" s="103"/>
    </row>
    <row r="185" spans="1:9" ht="15" customHeight="1">
      <c r="A185" s="93">
        <v>178</v>
      </c>
      <c r="B185" s="100" t="s">
        <v>1722</v>
      </c>
      <c r="C185" s="101">
        <v>2</v>
      </c>
      <c r="D185" s="101" t="s">
        <v>1805</v>
      </c>
      <c r="E185" s="101" t="s">
        <v>1599</v>
      </c>
      <c r="F185" s="102" t="s">
        <v>1340</v>
      </c>
      <c r="G185" s="101">
        <v>40</v>
      </c>
      <c r="H185" s="96" t="s">
        <v>1724</v>
      </c>
      <c r="I185" s="103"/>
    </row>
    <row r="186" spans="1:9" ht="15" customHeight="1">
      <c r="A186" s="93">
        <v>179</v>
      </c>
      <c r="B186" s="100" t="s">
        <v>1722</v>
      </c>
      <c r="C186" s="101">
        <v>2</v>
      </c>
      <c r="D186" s="101" t="s">
        <v>1806</v>
      </c>
      <c r="E186" s="101" t="s">
        <v>1599</v>
      </c>
      <c r="F186" s="102" t="s">
        <v>1338</v>
      </c>
      <c r="G186" s="101">
        <v>40</v>
      </c>
      <c r="H186" s="96" t="s">
        <v>1724</v>
      </c>
      <c r="I186" s="103"/>
    </row>
    <row r="187" spans="1:9" ht="15" customHeight="1">
      <c r="A187" s="93">
        <v>180</v>
      </c>
      <c r="B187" s="100" t="s">
        <v>1722</v>
      </c>
      <c r="C187" s="101">
        <v>2</v>
      </c>
      <c r="D187" s="101" t="s">
        <v>1807</v>
      </c>
      <c r="E187" s="101" t="s">
        <v>1599</v>
      </c>
      <c r="F187" s="102" t="s">
        <v>1338</v>
      </c>
      <c r="G187" s="101">
        <v>40</v>
      </c>
      <c r="H187" s="96" t="s">
        <v>1724</v>
      </c>
      <c r="I187" s="103"/>
    </row>
    <row r="188" spans="1:9" ht="15" customHeight="1">
      <c r="A188" s="93">
        <v>181</v>
      </c>
      <c r="B188" s="100" t="s">
        <v>1725</v>
      </c>
      <c r="C188" s="101">
        <v>2</v>
      </c>
      <c r="D188" s="101" t="s">
        <v>1808</v>
      </c>
      <c r="E188" s="101" t="s">
        <v>1599</v>
      </c>
      <c r="F188" s="102" t="s">
        <v>1338</v>
      </c>
      <c r="G188" s="101">
        <v>40</v>
      </c>
      <c r="H188" s="96" t="s">
        <v>1724</v>
      </c>
      <c r="I188" s="103"/>
    </row>
    <row r="189" spans="1:9" ht="15" customHeight="1">
      <c r="A189" s="93">
        <v>182</v>
      </c>
      <c r="B189" s="100" t="s">
        <v>1725</v>
      </c>
      <c r="C189" s="101">
        <v>2</v>
      </c>
      <c r="D189" s="101" t="s">
        <v>1809</v>
      </c>
      <c r="E189" s="101" t="s">
        <v>1599</v>
      </c>
      <c r="F189" s="102" t="s">
        <v>1338</v>
      </c>
      <c r="G189" s="101">
        <v>40</v>
      </c>
      <c r="H189" s="96" t="s">
        <v>1724</v>
      </c>
      <c r="I189" s="103"/>
    </row>
    <row r="190" spans="1:9" ht="15" customHeight="1">
      <c r="A190" s="93">
        <v>183</v>
      </c>
      <c r="B190" s="100" t="s">
        <v>1725</v>
      </c>
      <c r="C190" s="101">
        <v>2</v>
      </c>
      <c r="D190" s="101" t="s">
        <v>1810</v>
      </c>
      <c r="E190" s="101" t="s">
        <v>1599</v>
      </c>
      <c r="F190" s="102" t="s">
        <v>1338</v>
      </c>
      <c r="G190" s="101">
        <v>40</v>
      </c>
      <c r="H190" s="96" t="s">
        <v>1724</v>
      </c>
      <c r="I190" s="103"/>
    </row>
    <row r="191" spans="1:9" ht="15" customHeight="1">
      <c r="A191" s="93">
        <v>184</v>
      </c>
      <c r="B191" s="100" t="s">
        <v>1725</v>
      </c>
      <c r="C191" s="101">
        <v>2</v>
      </c>
      <c r="D191" s="101" t="s">
        <v>1811</v>
      </c>
      <c r="E191" s="101" t="s">
        <v>1599</v>
      </c>
      <c r="F191" s="102" t="s">
        <v>1338</v>
      </c>
      <c r="G191" s="101">
        <v>40</v>
      </c>
      <c r="H191" s="96" t="s">
        <v>1724</v>
      </c>
      <c r="I191" s="103"/>
    </row>
    <row r="192" spans="1:9" ht="15" customHeight="1">
      <c r="A192" s="93">
        <v>185</v>
      </c>
      <c r="B192" s="100" t="s">
        <v>1722</v>
      </c>
      <c r="C192" s="101">
        <v>2</v>
      </c>
      <c r="D192" s="101" t="s">
        <v>1812</v>
      </c>
      <c r="E192" s="101" t="s">
        <v>1599</v>
      </c>
      <c r="F192" s="102" t="s">
        <v>1346</v>
      </c>
      <c r="G192" s="101">
        <v>40</v>
      </c>
      <c r="H192" s="96" t="s">
        <v>1724</v>
      </c>
      <c r="I192" s="103"/>
    </row>
    <row r="193" spans="1:9" ht="15" customHeight="1">
      <c r="A193" s="93">
        <v>186</v>
      </c>
      <c r="B193" s="100" t="s">
        <v>1722</v>
      </c>
      <c r="C193" s="101">
        <v>2</v>
      </c>
      <c r="D193" s="101" t="s">
        <v>1813</v>
      </c>
      <c r="E193" s="101" t="s">
        <v>1599</v>
      </c>
      <c r="F193" s="102" t="s">
        <v>1346</v>
      </c>
      <c r="G193" s="101">
        <v>40</v>
      </c>
      <c r="H193" s="96" t="s">
        <v>1724</v>
      </c>
      <c r="I193" s="103"/>
    </row>
    <row r="194" spans="1:9" ht="15" customHeight="1">
      <c r="A194" s="93">
        <v>187</v>
      </c>
      <c r="B194" s="100" t="s">
        <v>1722</v>
      </c>
      <c r="C194" s="101">
        <v>2</v>
      </c>
      <c r="D194" s="101" t="s">
        <v>1814</v>
      </c>
      <c r="E194" s="101" t="s">
        <v>1599</v>
      </c>
      <c r="F194" s="102" t="s">
        <v>1346</v>
      </c>
      <c r="G194" s="101">
        <v>40</v>
      </c>
      <c r="H194" s="96" t="s">
        <v>1724</v>
      </c>
      <c r="I194" s="103"/>
    </row>
    <row r="195" spans="1:9" ht="15" customHeight="1">
      <c r="A195" s="93">
        <v>188</v>
      </c>
      <c r="B195" s="100" t="s">
        <v>1751</v>
      </c>
      <c r="C195" s="101">
        <v>2</v>
      </c>
      <c r="D195" s="101" t="s">
        <v>1815</v>
      </c>
      <c r="E195" s="101" t="s">
        <v>1599</v>
      </c>
      <c r="F195" s="102" t="s">
        <v>1346</v>
      </c>
      <c r="G195" s="101">
        <v>40</v>
      </c>
      <c r="H195" s="96" t="s">
        <v>1724</v>
      </c>
      <c r="I195" s="103"/>
    </row>
    <row r="196" spans="1:9" ht="15" customHeight="1">
      <c r="A196" s="93">
        <v>189</v>
      </c>
      <c r="B196" s="100" t="s">
        <v>1751</v>
      </c>
      <c r="C196" s="101">
        <v>2</v>
      </c>
      <c r="D196" s="101" t="s">
        <v>1816</v>
      </c>
      <c r="E196" s="101" t="s">
        <v>1599</v>
      </c>
      <c r="F196" s="102" t="s">
        <v>1346</v>
      </c>
      <c r="G196" s="101">
        <v>40</v>
      </c>
      <c r="H196" s="96" t="s">
        <v>1724</v>
      </c>
      <c r="I196" s="103"/>
    </row>
    <row r="197" spans="1:9" ht="15" customHeight="1">
      <c r="A197" s="93">
        <v>190</v>
      </c>
      <c r="B197" s="100" t="s">
        <v>1751</v>
      </c>
      <c r="C197" s="101">
        <v>2</v>
      </c>
      <c r="D197" s="101" t="s">
        <v>1817</v>
      </c>
      <c r="E197" s="101" t="s">
        <v>1599</v>
      </c>
      <c r="F197" s="102" t="s">
        <v>1346</v>
      </c>
      <c r="G197" s="101">
        <v>40</v>
      </c>
      <c r="H197" s="96" t="s">
        <v>1724</v>
      </c>
      <c r="I197" s="103"/>
    </row>
    <row r="198" spans="1:9" ht="15" customHeight="1">
      <c r="A198" s="93">
        <v>191</v>
      </c>
      <c r="B198" s="100" t="s">
        <v>1751</v>
      </c>
      <c r="C198" s="101">
        <v>2</v>
      </c>
      <c r="D198" s="101" t="s">
        <v>1818</v>
      </c>
      <c r="E198" s="101" t="s">
        <v>1599</v>
      </c>
      <c r="F198" s="102" t="s">
        <v>1346</v>
      </c>
      <c r="G198" s="101">
        <v>40</v>
      </c>
      <c r="H198" s="96" t="s">
        <v>1724</v>
      </c>
      <c r="I198" s="103"/>
    </row>
    <row r="199" spans="1:9" ht="15" customHeight="1">
      <c r="A199" s="93">
        <v>192</v>
      </c>
      <c r="B199" s="100" t="s">
        <v>1728</v>
      </c>
      <c r="C199" s="101">
        <v>2</v>
      </c>
      <c r="D199" s="101" t="s">
        <v>1819</v>
      </c>
      <c r="E199" s="101" t="s">
        <v>1730</v>
      </c>
      <c r="F199" s="102" t="s">
        <v>1353</v>
      </c>
      <c r="G199" s="101">
        <v>54</v>
      </c>
      <c r="H199" s="96" t="s">
        <v>1724</v>
      </c>
      <c r="I199" s="103"/>
    </row>
    <row r="200" spans="1:9" ht="15" customHeight="1">
      <c r="A200" s="93">
        <v>193</v>
      </c>
      <c r="B200" s="100" t="s">
        <v>1728</v>
      </c>
      <c r="C200" s="101">
        <v>2</v>
      </c>
      <c r="D200" s="101" t="s">
        <v>1820</v>
      </c>
      <c r="E200" s="101" t="s">
        <v>1730</v>
      </c>
      <c r="F200" s="102" t="s">
        <v>1353</v>
      </c>
      <c r="G200" s="101">
        <v>54</v>
      </c>
      <c r="H200" s="96" t="s">
        <v>1724</v>
      </c>
      <c r="I200" s="103"/>
    </row>
    <row r="201" spans="1:9" ht="15" customHeight="1">
      <c r="A201" s="93">
        <v>194</v>
      </c>
      <c r="B201" s="100" t="s">
        <v>1728</v>
      </c>
      <c r="C201" s="101">
        <v>2</v>
      </c>
      <c r="D201" s="101" t="s">
        <v>1821</v>
      </c>
      <c r="E201" s="101" t="s">
        <v>1730</v>
      </c>
      <c r="F201" s="102" t="s">
        <v>1353</v>
      </c>
      <c r="G201" s="101">
        <v>54</v>
      </c>
      <c r="H201" s="96" t="s">
        <v>1724</v>
      </c>
      <c r="I201" s="103"/>
    </row>
    <row r="202" spans="1:9" ht="15" customHeight="1">
      <c r="A202" s="93">
        <v>195</v>
      </c>
      <c r="B202" s="100" t="s">
        <v>1728</v>
      </c>
      <c r="C202" s="101">
        <v>2</v>
      </c>
      <c r="D202" s="101" t="s">
        <v>1822</v>
      </c>
      <c r="E202" s="101" t="s">
        <v>1730</v>
      </c>
      <c r="F202" s="102" t="s">
        <v>1353</v>
      </c>
      <c r="G202" s="101">
        <v>54</v>
      </c>
      <c r="H202" s="96" t="s">
        <v>1724</v>
      </c>
      <c r="I202" s="103"/>
    </row>
    <row r="203" spans="1:9" ht="15" customHeight="1">
      <c r="A203" s="93">
        <v>196</v>
      </c>
      <c r="B203" s="100" t="s">
        <v>1728</v>
      </c>
      <c r="C203" s="101">
        <v>2</v>
      </c>
      <c r="D203" s="101" t="s">
        <v>1823</v>
      </c>
      <c r="E203" s="101" t="s">
        <v>1730</v>
      </c>
      <c r="F203" s="102" t="s">
        <v>1353</v>
      </c>
      <c r="G203" s="101">
        <v>54</v>
      </c>
      <c r="H203" s="96" t="s">
        <v>1724</v>
      </c>
      <c r="I203" s="103"/>
    </row>
    <row r="204" spans="1:9" ht="15" customHeight="1">
      <c r="A204" s="93">
        <v>197</v>
      </c>
      <c r="B204" s="100" t="s">
        <v>1728</v>
      </c>
      <c r="C204" s="101">
        <v>2</v>
      </c>
      <c r="D204" s="101" t="s">
        <v>1824</v>
      </c>
      <c r="E204" s="101" t="s">
        <v>1730</v>
      </c>
      <c r="F204" s="102" t="s">
        <v>1353</v>
      </c>
      <c r="G204" s="101">
        <v>54</v>
      </c>
      <c r="H204" s="96" t="s">
        <v>1724</v>
      </c>
      <c r="I204" s="103"/>
    </row>
    <row r="205" spans="1:9" ht="15" customHeight="1">
      <c r="A205" s="93">
        <v>198</v>
      </c>
      <c r="B205" s="100" t="s">
        <v>1728</v>
      </c>
      <c r="C205" s="101">
        <v>2</v>
      </c>
      <c r="D205" s="101" t="s">
        <v>1825</v>
      </c>
      <c r="E205" s="101" t="s">
        <v>1730</v>
      </c>
      <c r="F205" s="102" t="s">
        <v>1353</v>
      </c>
      <c r="G205" s="101">
        <v>54</v>
      </c>
      <c r="H205" s="96" t="s">
        <v>1724</v>
      </c>
      <c r="I205" s="103"/>
    </row>
    <row r="206" spans="1:9" ht="15" customHeight="1">
      <c r="A206" s="93">
        <v>199</v>
      </c>
      <c r="B206" s="100" t="s">
        <v>1728</v>
      </c>
      <c r="C206" s="101">
        <v>2</v>
      </c>
      <c r="D206" s="101" t="s">
        <v>1826</v>
      </c>
      <c r="E206" s="101" t="s">
        <v>1730</v>
      </c>
      <c r="F206" s="102" t="s">
        <v>1354</v>
      </c>
      <c r="G206" s="101">
        <v>50</v>
      </c>
      <c r="H206" s="96" t="s">
        <v>1724</v>
      </c>
      <c r="I206" s="103"/>
    </row>
    <row r="207" spans="1:9" ht="15" customHeight="1">
      <c r="A207" s="93">
        <v>200</v>
      </c>
      <c r="B207" s="100" t="s">
        <v>1728</v>
      </c>
      <c r="C207" s="101">
        <v>2</v>
      </c>
      <c r="D207" s="101" t="s">
        <v>1827</v>
      </c>
      <c r="E207" s="101" t="s">
        <v>1730</v>
      </c>
      <c r="F207" s="102" t="s">
        <v>1354</v>
      </c>
      <c r="G207" s="101">
        <v>50</v>
      </c>
      <c r="H207" s="96" t="s">
        <v>1724</v>
      </c>
      <c r="I207" s="103"/>
    </row>
    <row r="208" spans="1:9" ht="15" customHeight="1">
      <c r="A208" s="93">
        <v>201</v>
      </c>
      <c r="B208" s="100" t="s">
        <v>1728</v>
      </c>
      <c r="C208" s="101">
        <v>2</v>
      </c>
      <c r="D208" s="101" t="s">
        <v>1828</v>
      </c>
      <c r="E208" s="101" t="s">
        <v>1730</v>
      </c>
      <c r="F208" s="102" t="s">
        <v>1354</v>
      </c>
      <c r="G208" s="101">
        <v>50</v>
      </c>
      <c r="H208" s="96" t="s">
        <v>1724</v>
      </c>
      <c r="I208" s="103"/>
    </row>
    <row r="209" spans="1:9" ht="15" customHeight="1">
      <c r="A209" s="93">
        <v>202</v>
      </c>
      <c r="B209" s="100" t="s">
        <v>1728</v>
      </c>
      <c r="C209" s="101">
        <v>2</v>
      </c>
      <c r="D209" s="101" t="s">
        <v>1829</v>
      </c>
      <c r="E209" s="101" t="s">
        <v>1730</v>
      </c>
      <c r="F209" s="102" t="s">
        <v>1354</v>
      </c>
      <c r="G209" s="101">
        <v>50</v>
      </c>
      <c r="H209" s="96" t="s">
        <v>1724</v>
      </c>
      <c r="I209" s="103"/>
    </row>
    <row r="210" spans="1:9" ht="15" customHeight="1">
      <c r="A210" s="93">
        <v>203</v>
      </c>
      <c r="B210" s="100" t="s">
        <v>1728</v>
      </c>
      <c r="C210" s="101">
        <v>2</v>
      </c>
      <c r="D210" s="101" t="s">
        <v>1830</v>
      </c>
      <c r="E210" s="101" t="s">
        <v>1730</v>
      </c>
      <c r="F210" s="102" t="s">
        <v>1354</v>
      </c>
      <c r="G210" s="101">
        <v>50</v>
      </c>
      <c r="H210" s="96" t="s">
        <v>1724</v>
      </c>
      <c r="I210" s="103"/>
    </row>
    <row r="211" spans="1:9" ht="15" customHeight="1">
      <c r="A211" s="93">
        <v>204</v>
      </c>
      <c r="B211" s="100" t="s">
        <v>1728</v>
      </c>
      <c r="C211" s="101">
        <v>2</v>
      </c>
      <c r="D211" s="101" t="s">
        <v>1831</v>
      </c>
      <c r="E211" s="101" t="s">
        <v>1730</v>
      </c>
      <c r="F211" s="102" t="s">
        <v>1355</v>
      </c>
      <c r="G211" s="101">
        <v>54</v>
      </c>
      <c r="H211" s="96" t="s">
        <v>1724</v>
      </c>
      <c r="I211" s="103"/>
    </row>
    <row r="212" spans="1:9" ht="15" customHeight="1">
      <c r="A212" s="93">
        <v>205</v>
      </c>
      <c r="B212" s="100" t="s">
        <v>1728</v>
      </c>
      <c r="C212" s="101">
        <v>2</v>
      </c>
      <c r="D212" s="101" t="s">
        <v>1832</v>
      </c>
      <c r="E212" s="101" t="s">
        <v>1730</v>
      </c>
      <c r="F212" s="102" t="s">
        <v>1355</v>
      </c>
      <c r="G212" s="101">
        <v>54</v>
      </c>
      <c r="H212" s="96" t="s">
        <v>1724</v>
      </c>
      <c r="I212" s="103"/>
    </row>
    <row r="213" spans="1:9" ht="15" customHeight="1">
      <c r="A213" s="93">
        <v>206</v>
      </c>
      <c r="B213" s="100" t="s">
        <v>1728</v>
      </c>
      <c r="C213" s="101">
        <v>2</v>
      </c>
      <c r="D213" s="101" t="s">
        <v>1833</v>
      </c>
      <c r="E213" s="101" t="s">
        <v>1730</v>
      </c>
      <c r="F213" s="102" t="s">
        <v>1355</v>
      </c>
      <c r="G213" s="101">
        <v>54</v>
      </c>
      <c r="H213" s="96" t="s">
        <v>1724</v>
      </c>
      <c r="I213" s="103"/>
    </row>
    <row r="214" spans="1:9" ht="15" customHeight="1">
      <c r="A214" s="93">
        <v>207</v>
      </c>
      <c r="B214" s="100" t="s">
        <v>1728</v>
      </c>
      <c r="C214" s="101">
        <v>2</v>
      </c>
      <c r="D214" s="101" t="s">
        <v>1834</v>
      </c>
      <c r="E214" s="101" t="s">
        <v>1730</v>
      </c>
      <c r="F214" s="102" t="s">
        <v>1357</v>
      </c>
      <c r="G214" s="101">
        <v>53</v>
      </c>
      <c r="H214" s="96" t="s">
        <v>1724</v>
      </c>
      <c r="I214" s="103"/>
    </row>
    <row r="215" spans="1:9" ht="15" customHeight="1">
      <c r="A215" s="93">
        <v>208</v>
      </c>
      <c r="B215" s="100" t="s">
        <v>1728</v>
      </c>
      <c r="C215" s="101">
        <v>2</v>
      </c>
      <c r="D215" s="101" t="s">
        <v>1835</v>
      </c>
      <c r="E215" s="101" t="s">
        <v>1730</v>
      </c>
      <c r="F215" s="102" t="s">
        <v>1357</v>
      </c>
      <c r="G215" s="101">
        <v>53</v>
      </c>
      <c r="H215" s="96" t="s">
        <v>1724</v>
      </c>
      <c r="I215" s="103"/>
    </row>
    <row r="216" spans="1:9" ht="15" customHeight="1">
      <c r="A216" s="93">
        <v>209</v>
      </c>
      <c r="B216" s="100" t="s">
        <v>1728</v>
      </c>
      <c r="C216" s="101">
        <v>2</v>
      </c>
      <c r="D216" s="101" t="s">
        <v>1836</v>
      </c>
      <c r="E216" s="101" t="s">
        <v>1730</v>
      </c>
      <c r="F216" s="102" t="s">
        <v>1357</v>
      </c>
      <c r="G216" s="101">
        <v>53</v>
      </c>
      <c r="H216" s="96" t="s">
        <v>1724</v>
      </c>
      <c r="I216" s="103"/>
    </row>
    <row r="217" spans="1:9" ht="15" customHeight="1">
      <c r="A217" s="93">
        <v>210</v>
      </c>
      <c r="B217" s="100" t="s">
        <v>1728</v>
      </c>
      <c r="C217" s="101">
        <v>2</v>
      </c>
      <c r="D217" s="101" t="s">
        <v>1837</v>
      </c>
      <c r="E217" s="101" t="s">
        <v>1730</v>
      </c>
      <c r="F217" s="102" t="s">
        <v>1357</v>
      </c>
      <c r="G217" s="101">
        <v>53</v>
      </c>
      <c r="H217" s="96" t="s">
        <v>1724</v>
      </c>
      <c r="I217" s="103"/>
    </row>
    <row r="218" spans="1:9" ht="15" customHeight="1">
      <c r="A218" s="93">
        <v>211</v>
      </c>
      <c r="B218" s="100" t="s">
        <v>1728</v>
      </c>
      <c r="C218" s="101">
        <v>2</v>
      </c>
      <c r="D218" s="101" t="s">
        <v>1838</v>
      </c>
      <c r="E218" s="101" t="s">
        <v>1730</v>
      </c>
      <c r="F218" s="102" t="s">
        <v>1357</v>
      </c>
      <c r="G218" s="101">
        <v>53</v>
      </c>
      <c r="H218" s="96" t="s">
        <v>1724</v>
      </c>
      <c r="I218" s="103"/>
    </row>
    <row r="219" spans="1:9" ht="15" customHeight="1">
      <c r="A219" s="93">
        <v>212</v>
      </c>
      <c r="B219" s="100" t="s">
        <v>1728</v>
      </c>
      <c r="C219" s="101">
        <v>2</v>
      </c>
      <c r="D219" s="101" t="s">
        <v>1839</v>
      </c>
      <c r="E219" s="101" t="s">
        <v>1730</v>
      </c>
      <c r="F219" s="102" t="s">
        <v>1358</v>
      </c>
      <c r="G219" s="101">
        <v>60</v>
      </c>
      <c r="H219" s="96" t="s">
        <v>1724</v>
      </c>
      <c r="I219" s="103"/>
    </row>
    <row r="220" spans="1:9" ht="15" customHeight="1">
      <c r="A220" s="93">
        <v>213</v>
      </c>
      <c r="B220" s="100" t="s">
        <v>1728</v>
      </c>
      <c r="C220" s="101">
        <v>2</v>
      </c>
      <c r="D220" s="101" t="s">
        <v>1840</v>
      </c>
      <c r="E220" s="101" t="s">
        <v>1730</v>
      </c>
      <c r="F220" s="102" t="s">
        <v>1358</v>
      </c>
      <c r="G220" s="101">
        <v>60</v>
      </c>
      <c r="H220" s="96" t="s">
        <v>1724</v>
      </c>
      <c r="I220" s="103"/>
    </row>
    <row r="221" spans="1:9" ht="15" customHeight="1">
      <c r="A221" s="93">
        <v>214</v>
      </c>
      <c r="B221" s="100" t="s">
        <v>1728</v>
      </c>
      <c r="C221" s="101">
        <v>2</v>
      </c>
      <c r="D221" s="101" t="s">
        <v>1841</v>
      </c>
      <c r="E221" s="101" t="s">
        <v>1730</v>
      </c>
      <c r="F221" s="102" t="s">
        <v>1358</v>
      </c>
      <c r="G221" s="101">
        <v>60</v>
      </c>
      <c r="H221" s="96" t="s">
        <v>1724</v>
      </c>
      <c r="I221" s="103"/>
    </row>
    <row r="222" spans="1:9" ht="15" customHeight="1">
      <c r="A222" s="93">
        <v>215</v>
      </c>
      <c r="B222" s="100" t="s">
        <v>1728</v>
      </c>
      <c r="C222" s="101">
        <v>2</v>
      </c>
      <c r="D222" s="101" t="s">
        <v>1842</v>
      </c>
      <c r="E222" s="101" t="s">
        <v>1730</v>
      </c>
      <c r="F222" s="102" t="s">
        <v>1360</v>
      </c>
      <c r="G222" s="101">
        <v>46</v>
      </c>
      <c r="H222" s="96" t="s">
        <v>1724</v>
      </c>
      <c r="I222" s="103"/>
    </row>
    <row r="223" spans="1:9" ht="15" customHeight="1">
      <c r="A223" s="93">
        <v>216</v>
      </c>
      <c r="B223" s="100" t="s">
        <v>1728</v>
      </c>
      <c r="C223" s="101">
        <v>2</v>
      </c>
      <c r="D223" s="101" t="s">
        <v>1843</v>
      </c>
      <c r="E223" s="101" t="s">
        <v>1730</v>
      </c>
      <c r="F223" s="102" t="s">
        <v>1360</v>
      </c>
      <c r="G223" s="101">
        <v>46</v>
      </c>
      <c r="H223" s="96" t="s">
        <v>1724</v>
      </c>
      <c r="I223" s="103"/>
    </row>
    <row r="224" spans="1:9" ht="15" customHeight="1">
      <c r="A224" s="93">
        <v>217</v>
      </c>
      <c r="B224" s="100" t="s">
        <v>1728</v>
      </c>
      <c r="C224" s="101">
        <v>2</v>
      </c>
      <c r="D224" s="101" t="s">
        <v>1844</v>
      </c>
      <c r="E224" s="101" t="s">
        <v>1730</v>
      </c>
      <c r="F224" s="102" t="s">
        <v>1360</v>
      </c>
      <c r="G224" s="101">
        <v>46</v>
      </c>
      <c r="H224" s="96" t="s">
        <v>1724</v>
      </c>
      <c r="I224" s="103"/>
    </row>
    <row r="225" spans="1:9" ht="15" customHeight="1">
      <c r="A225" s="93">
        <v>218</v>
      </c>
      <c r="B225" s="100" t="s">
        <v>1728</v>
      </c>
      <c r="C225" s="101">
        <v>2</v>
      </c>
      <c r="D225" s="101" t="s">
        <v>1845</v>
      </c>
      <c r="E225" s="101" t="s">
        <v>1730</v>
      </c>
      <c r="F225" s="102" t="s">
        <v>1366</v>
      </c>
      <c r="G225" s="101">
        <v>57</v>
      </c>
      <c r="H225" s="96" t="s">
        <v>1724</v>
      </c>
      <c r="I225" s="103"/>
    </row>
    <row r="226" spans="1:9" ht="15" customHeight="1">
      <c r="A226" s="93">
        <v>219</v>
      </c>
      <c r="B226" s="100" t="s">
        <v>1728</v>
      </c>
      <c r="C226" s="101">
        <v>2</v>
      </c>
      <c r="D226" s="101" t="s">
        <v>1846</v>
      </c>
      <c r="E226" s="101" t="s">
        <v>1730</v>
      </c>
      <c r="F226" s="102" t="s">
        <v>1366</v>
      </c>
      <c r="G226" s="101">
        <v>57</v>
      </c>
      <c r="H226" s="96" t="s">
        <v>1724</v>
      </c>
      <c r="I226" s="103"/>
    </row>
    <row r="227" spans="1:9" ht="15" customHeight="1">
      <c r="A227" s="93">
        <v>220</v>
      </c>
      <c r="B227" s="100" t="s">
        <v>1728</v>
      </c>
      <c r="C227" s="101">
        <v>2</v>
      </c>
      <c r="D227" s="101" t="s">
        <v>1847</v>
      </c>
      <c r="E227" s="101" t="s">
        <v>1730</v>
      </c>
      <c r="F227" s="102" t="s">
        <v>1366</v>
      </c>
      <c r="G227" s="101">
        <v>57</v>
      </c>
      <c r="H227" s="96" t="s">
        <v>1724</v>
      </c>
      <c r="I227" s="103"/>
    </row>
    <row r="228" spans="1:9" ht="15" customHeight="1">
      <c r="A228" s="93">
        <v>221</v>
      </c>
      <c r="B228" s="100" t="s">
        <v>1728</v>
      </c>
      <c r="C228" s="101">
        <v>2</v>
      </c>
      <c r="D228" s="101" t="s">
        <v>1848</v>
      </c>
      <c r="E228" s="101" t="s">
        <v>1730</v>
      </c>
      <c r="F228" s="102" t="s">
        <v>1367</v>
      </c>
      <c r="G228" s="101">
        <v>60</v>
      </c>
      <c r="H228" s="96" t="s">
        <v>1724</v>
      </c>
      <c r="I228" s="103"/>
    </row>
    <row r="229" spans="1:9" ht="15" customHeight="1">
      <c r="A229" s="93">
        <v>222</v>
      </c>
      <c r="B229" s="100" t="s">
        <v>1728</v>
      </c>
      <c r="C229" s="101">
        <v>2</v>
      </c>
      <c r="D229" s="101" t="s">
        <v>1849</v>
      </c>
      <c r="E229" s="101" t="s">
        <v>1730</v>
      </c>
      <c r="F229" s="102" t="s">
        <v>1367</v>
      </c>
      <c r="G229" s="101">
        <v>60</v>
      </c>
      <c r="H229" s="96" t="s">
        <v>1724</v>
      </c>
      <c r="I229" s="103"/>
    </row>
    <row r="230" spans="1:9" ht="15" customHeight="1">
      <c r="A230" s="93">
        <v>223</v>
      </c>
      <c r="B230" s="100" t="s">
        <v>1728</v>
      </c>
      <c r="C230" s="101">
        <v>2</v>
      </c>
      <c r="D230" s="101" t="s">
        <v>1850</v>
      </c>
      <c r="E230" s="101" t="s">
        <v>1730</v>
      </c>
      <c r="F230" s="102" t="s">
        <v>1373</v>
      </c>
      <c r="G230" s="101">
        <v>55</v>
      </c>
      <c r="H230" s="96" t="s">
        <v>1724</v>
      </c>
      <c r="I230" s="103"/>
    </row>
    <row r="231" spans="1:9" ht="15" customHeight="1">
      <c r="A231" s="93">
        <v>224</v>
      </c>
      <c r="B231" s="100" t="s">
        <v>1728</v>
      </c>
      <c r="C231" s="101">
        <v>2</v>
      </c>
      <c r="D231" s="101" t="s">
        <v>1851</v>
      </c>
      <c r="E231" s="101" t="s">
        <v>1730</v>
      </c>
      <c r="F231" s="102" t="s">
        <v>1373</v>
      </c>
      <c r="G231" s="101">
        <v>55</v>
      </c>
      <c r="H231" s="96" t="s">
        <v>1724</v>
      </c>
      <c r="I231" s="103"/>
    </row>
    <row r="232" spans="1:9" ht="15" customHeight="1">
      <c r="A232" s="93">
        <v>225</v>
      </c>
      <c r="B232" s="100" t="s">
        <v>1728</v>
      </c>
      <c r="C232" s="101">
        <v>2</v>
      </c>
      <c r="D232" s="101" t="s">
        <v>1852</v>
      </c>
      <c r="E232" s="101" t="s">
        <v>1730</v>
      </c>
      <c r="F232" s="102" t="s">
        <v>1373</v>
      </c>
      <c r="G232" s="101">
        <v>55</v>
      </c>
      <c r="H232" s="96" t="s">
        <v>1724</v>
      </c>
      <c r="I232" s="103"/>
    </row>
    <row r="233" spans="1:9" ht="15" customHeight="1">
      <c r="A233" s="93">
        <v>226</v>
      </c>
      <c r="B233" s="100" t="s">
        <v>1728</v>
      </c>
      <c r="C233" s="101">
        <v>2</v>
      </c>
      <c r="D233" s="101" t="s">
        <v>1853</v>
      </c>
      <c r="E233" s="101" t="s">
        <v>1730</v>
      </c>
      <c r="F233" s="102" t="s">
        <v>1373</v>
      </c>
      <c r="G233" s="101">
        <v>55</v>
      </c>
      <c r="H233" s="96" t="s">
        <v>1724</v>
      </c>
      <c r="I233" s="103"/>
    </row>
    <row r="234" spans="1:9" ht="15" customHeight="1">
      <c r="A234" s="93">
        <v>227</v>
      </c>
      <c r="B234" s="100" t="s">
        <v>1728</v>
      </c>
      <c r="C234" s="101">
        <v>2</v>
      </c>
      <c r="D234" s="101" t="s">
        <v>1854</v>
      </c>
      <c r="E234" s="101" t="s">
        <v>1730</v>
      </c>
      <c r="F234" s="102" t="s">
        <v>1373</v>
      </c>
      <c r="G234" s="101">
        <v>55</v>
      </c>
      <c r="H234" s="96" t="s">
        <v>1724</v>
      </c>
      <c r="I234" s="103"/>
    </row>
    <row r="235" spans="1:9" ht="15" customHeight="1">
      <c r="A235" s="93">
        <v>228</v>
      </c>
      <c r="B235" s="100" t="s">
        <v>1728</v>
      </c>
      <c r="C235" s="101">
        <v>2</v>
      </c>
      <c r="D235" s="101" t="s">
        <v>1855</v>
      </c>
      <c r="E235" s="101" t="s">
        <v>1730</v>
      </c>
      <c r="F235" s="102" t="s">
        <v>1361</v>
      </c>
      <c r="G235" s="101">
        <v>52</v>
      </c>
      <c r="H235" s="96" t="s">
        <v>1724</v>
      </c>
      <c r="I235" s="103"/>
    </row>
    <row r="236" spans="1:9" ht="15" customHeight="1">
      <c r="A236" s="93">
        <v>229</v>
      </c>
      <c r="B236" s="100" t="s">
        <v>1728</v>
      </c>
      <c r="C236" s="101">
        <v>2</v>
      </c>
      <c r="D236" s="101" t="s">
        <v>1856</v>
      </c>
      <c r="E236" s="101" t="s">
        <v>1730</v>
      </c>
      <c r="F236" s="102" t="s">
        <v>1361</v>
      </c>
      <c r="G236" s="101">
        <v>52</v>
      </c>
      <c r="H236" s="96" t="s">
        <v>1724</v>
      </c>
      <c r="I236" s="103"/>
    </row>
    <row r="237" spans="1:9" ht="15" customHeight="1">
      <c r="A237" s="93">
        <v>230</v>
      </c>
      <c r="B237" s="100" t="s">
        <v>1728</v>
      </c>
      <c r="C237" s="101">
        <v>2</v>
      </c>
      <c r="D237" s="101" t="s">
        <v>1857</v>
      </c>
      <c r="E237" s="101" t="s">
        <v>1730</v>
      </c>
      <c r="F237" s="102" t="s">
        <v>1361</v>
      </c>
      <c r="G237" s="101">
        <v>52</v>
      </c>
      <c r="H237" s="96" t="s">
        <v>1724</v>
      </c>
      <c r="I237" s="103"/>
    </row>
    <row r="238" spans="1:9" ht="15" customHeight="1">
      <c r="A238" s="93">
        <v>231</v>
      </c>
      <c r="B238" s="100" t="s">
        <v>1728</v>
      </c>
      <c r="C238" s="101">
        <v>2</v>
      </c>
      <c r="D238" s="101" t="s">
        <v>1858</v>
      </c>
      <c r="E238" s="101" t="s">
        <v>1730</v>
      </c>
      <c r="F238" s="102" t="s">
        <v>1363</v>
      </c>
      <c r="G238" s="101">
        <v>56</v>
      </c>
      <c r="H238" s="96" t="s">
        <v>1724</v>
      </c>
      <c r="I238" s="103"/>
    </row>
    <row r="239" spans="1:9" ht="15" customHeight="1">
      <c r="A239" s="93">
        <v>232</v>
      </c>
      <c r="B239" s="100" t="s">
        <v>1728</v>
      </c>
      <c r="C239" s="101">
        <v>2</v>
      </c>
      <c r="D239" s="101" t="s">
        <v>1859</v>
      </c>
      <c r="E239" s="101" t="s">
        <v>1730</v>
      </c>
      <c r="F239" s="102" t="s">
        <v>1363</v>
      </c>
      <c r="G239" s="101">
        <v>56</v>
      </c>
      <c r="H239" s="96" t="s">
        <v>1724</v>
      </c>
      <c r="I239" s="103"/>
    </row>
    <row r="240" spans="1:9" ht="15" customHeight="1">
      <c r="A240" s="93">
        <v>233</v>
      </c>
      <c r="B240" s="100" t="s">
        <v>1728</v>
      </c>
      <c r="C240" s="101">
        <v>2</v>
      </c>
      <c r="D240" s="101" t="s">
        <v>1860</v>
      </c>
      <c r="E240" s="101" t="s">
        <v>1730</v>
      </c>
      <c r="F240" s="102" t="s">
        <v>1362</v>
      </c>
      <c r="G240" s="101">
        <v>52</v>
      </c>
      <c r="H240" s="96" t="s">
        <v>1724</v>
      </c>
      <c r="I240" s="103"/>
    </row>
    <row r="241" spans="1:9" ht="15" customHeight="1">
      <c r="A241" s="93">
        <v>234</v>
      </c>
      <c r="B241" s="100" t="s">
        <v>1728</v>
      </c>
      <c r="C241" s="101">
        <v>2</v>
      </c>
      <c r="D241" s="101" t="s">
        <v>1861</v>
      </c>
      <c r="E241" s="101" t="s">
        <v>1730</v>
      </c>
      <c r="F241" s="102" t="s">
        <v>1362</v>
      </c>
      <c r="G241" s="101">
        <v>52</v>
      </c>
      <c r="H241" s="96" t="s">
        <v>1724</v>
      </c>
      <c r="I241" s="103"/>
    </row>
    <row r="242" spans="1:9" ht="15" customHeight="1">
      <c r="A242" s="93">
        <v>235</v>
      </c>
      <c r="B242" s="100" t="s">
        <v>1728</v>
      </c>
      <c r="C242" s="101">
        <v>2</v>
      </c>
      <c r="D242" s="101" t="s">
        <v>1862</v>
      </c>
      <c r="E242" s="101" t="s">
        <v>1730</v>
      </c>
      <c r="F242" s="102" t="s">
        <v>1365</v>
      </c>
      <c r="G242" s="101">
        <v>49</v>
      </c>
      <c r="H242" s="96" t="s">
        <v>1724</v>
      </c>
      <c r="I242" s="103"/>
    </row>
    <row r="243" spans="1:9" ht="15" customHeight="1">
      <c r="A243" s="93">
        <v>236</v>
      </c>
      <c r="B243" s="100" t="s">
        <v>1728</v>
      </c>
      <c r="C243" s="101">
        <v>2</v>
      </c>
      <c r="D243" s="101" t="s">
        <v>1863</v>
      </c>
      <c r="E243" s="101" t="s">
        <v>1730</v>
      </c>
      <c r="F243" s="102" t="s">
        <v>1365</v>
      </c>
      <c r="G243" s="101">
        <v>49</v>
      </c>
      <c r="H243" s="96" t="s">
        <v>1724</v>
      </c>
      <c r="I243" s="103"/>
    </row>
    <row r="244" spans="1:9" ht="15" customHeight="1">
      <c r="A244" s="93">
        <v>237</v>
      </c>
      <c r="B244" s="100" t="s">
        <v>1728</v>
      </c>
      <c r="C244" s="101">
        <v>2</v>
      </c>
      <c r="D244" s="101" t="s">
        <v>1864</v>
      </c>
      <c r="E244" s="101" t="s">
        <v>1730</v>
      </c>
      <c r="F244" s="102" t="s">
        <v>1365</v>
      </c>
      <c r="G244" s="101">
        <v>49</v>
      </c>
      <c r="H244" s="96" t="s">
        <v>1724</v>
      </c>
      <c r="I244" s="103"/>
    </row>
    <row r="245" spans="1:9" ht="15" customHeight="1">
      <c r="A245" s="93">
        <v>238</v>
      </c>
      <c r="B245" s="100" t="s">
        <v>1728</v>
      </c>
      <c r="C245" s="101">
        <v>2</v>
      </c>
      <c r="D245" s="101" t="s">
        <v>1865</v>
      </c>
      <c r="E245" s="101" t="s">
        <v>1730</v>
      </c>
      <c r="F245" s="102" t="s">
        <v>1365</v>
      </c>
      <c r="G245" s="101">
        <v>49</v>
      </c>
      <c r="H245" s="96" t="s">
        <v>1724</v>
      </c>
      <c r="I245" s="103"/>
    </row>
    <row r="246" spans="1:9" ht="15" customHeight="1">
      <c r="A246" s="93">
        <v>239</v>
      </c>
      <c r="B246" s="100" t="s">
        <v>1728</v>
      </c>
      <c r="C246" s="101">
        <v>2</v>
      </c>
      <c r="D246" s="101" t="s">
        <v>1866</v>
      </c>
      <c r="E246" s="101" t="s">
        <v>1730</v>
      </c>
      <c r="F246" s="102" t="s">
        <v>1364</v>
      </c>
      <c r="G246" s="101">
        <v>56</v>
      </c>
      <c r="H246" s="96" t="s">
        <v>1724</v>
      </c>
      <c r="I246" s="103"/>
    </row>
    <row r="247" spans="1:9" ht="15" customHeight="1">
      <c r="A247" s="93">
        <v>240</v>
      </c>
      <c r="B247" s="100" t="s">
        <v>1728</v>
      </c>
      <c r="C247" s="101">
        <v>2</v>
      </c>
      <c r="D247" s="101" t="s">
        <v>1867</v>
      </c>
      <c r="E247" s="101" t="s">
        <v>1730</v>
      </c>
      <c r="F247" s="102" t="s">
        <v>1364</v>
      </c>
      <c r="G247" s="101">
        <v>56</v>
      </c>
      <c r="H247" s="96" t="s">
        <v>1724</v>
      </c>
      <c r="I247" s="103"/>
    </row>
    <row r="248" spans="1:9" ht="15" customHeight="1">
      <c r="A248" s="93">
        <v>241</v>
      </c>
      <c r="B248" s="100" t="s">
        <v>1728</v>
      </c>
      <c r="C248" s="101">
        <v>2</v>
      </c>
      <c r="D248" s="101" t="s">
        <v>1868</v>
      </c>
      <c r="E248" s="101" t="s">
        <v>1730</v>
      </c>
      <c r="F248" s="102" t="s">
        <v>1371</v>
      </c>
      <c r="G248" s="101">
        <v>47</v>
      </c>
      <c r="H248" s="96" t="s">
        <v>1724</v>
      </c>
      <c r="I248" s="103"/>
    </row>
    <row r="249" spans="1:9" ht="15" customHeight="1">
      <c r="A249" s="93">
        <v>242</v>
      </c>
      <c r="B249" s="100" t="s">
        <v>1728</v>
      </c>
      <c r="C249" s="101">
        <v>2</v>
      </c>
      <c r="D249" s="101" t="s">
        <v>1869</v>
      </c>
      <c r="E249" s="101" t="s">
        <v>1730</v>
      </c>
      <c r="F249" s="102" t="s">
        <v>1371</v>
      </c>
      <c r="G249" s="101">
        <v>47</v>
      </c>
      <c r="H249" s="96" t="s">
        <v>1724</v>
      </c>
      <c r="I249" s="103"/>
    </row>
    <row r="250" spans="1:9" ht="15" customHeight="1">
      <c r="A250" s="93">
        <v>243</v>
      </c>
      <c r="B250" s="100" t="s">
        <v>1728</v>
      </c>
      <c r="C250" s="101">
        <v>2</v>
      </c>
      <c r="D250" s="101" t="s">
        <v>1870</v>
      </c>
      <c r="E250" s="101" t="s">
        <v>1730</v>
      </c>
      <c r="F250" s="102" t="s">
        <v>1372</v>
      </c>
      <c r="G250" s="101">
        <v>50</v>
      </c>
      <c r="H250" s="96" t="s">
        <v>1724</v>
      </c>
      <c r="I250" s="103"/>
    </row>
    <row r="251" spans="1:9" ht="15" customHeight="1">
      <c r="A251" s="93">
        <v>244</v>
      </c>
      <c r="B251" s="100" t="s">
        <v>1728</v>
      </c>
      <c r="C251" s="101">
        <v>2</v>
      </c>
      <c r="D251" s="101" t="s">
        <v>1871</v>
      </c>
      <c r="E251" s="101" t="s">
        <v>1730</v>
      </c>
      <c r="F251" s="102" t="s">
        <v>1372</v>
      </c>
      <c r="G251" s="101">
        <v>50</v>
      </c>
      <c r="H251" s="96" t="s">
        <v>1724</v>
      </c>
      <c r="I251" s="103"/>
    </row>
    <row r="252" spans="1:9" ht="15" customHeight="1">
      <c r="A252" s="93">
        <v>245</v>
      </c>
      <c r="B252" s="100" t="s">
        <v>1728</v>
      </c>
      <c r="C252" s="101">
        <v>2</v>
      </c>
      <c r="D252" s="101" t="s">
        <v>1872</v>
      </c>
      <c r="E252" s="101" t="s">
        <v>1730</v>
      </c>
      <c r="F252" s="102" t="s">
        <v>1372</v>
      </c>
      <c r="G252" s="101">
        <v>50</v>
      </c>
      <c r="H252" s="96" t="s">
        <v>1724</v>
      </c>
      <c r="I252" s="103"/>
    </row>
    <row r="253" spans="1:9" ht="15" customHeight="1">
      <c r="A253" s="93">
        <v>246</v>
      </c>
      <c r="B253" s="100" t="s">
        <v>1728</v>
      </c>
      <c r="C253" s="101">
        <v>2</v>
      </c>
      <c r="D253" s="101" t="s">
        <v>1873</v>
      </c>
      <c r="E253" s="101" t="s">
        <v>1730</v>
      </c>
      <c r="F253" s="102" t="s">
        <v>1368</v>
      </c>
      <c r="G253" s="101">
        <v>56</v>
      </c>
      <c r="H253" s="96" t="s">
        <v>1724</v>
      </c>
      <c r="I253" s="103"/>
    </row>
    <row r="254" spans="1:9" ht="15" customHeight="1">
      <c r="A254" s="93">
        <v>247</v>
      </c>
      <c r="B254" s="100" t="s">
        <v>1728</v>
      </c>
      <c r="C254" s="101">
        <v>2</v>
      </c>
      <c r="D254" s="101" t="s">
        <v>1874</v>
      </c>
      <c r="E254" s="101" t="s">
        <v>1730</v>
      </c>
      <c r="F254" s="102" t="s">
        <v>1368</v>
      </c>
      <c r="G254" s="101">
        <v>56</v>
      </c>
      <c r="H254" s="96" t="s">
        <v>1724</v>
      </c>
      <c r="I254" s="103"/>
    </row>
    <row r="255" spans="1:9" ht="15" customHeight="1">
      <c r="A255" s="93">
        <v>248</v>
      </c>
      <c r="B255" s="100" t="s">
        <v>1728</v>
      </c>
      <c r="C255" s="101">
        <v>2</v>
      </c>
      <c r="D255" s="101" t="s">
        <v>1875</v>
      </c>
      <c r="E255" s="101" t="s">
        <v>1730</v>
      </c>
      <c r="F255" s="102" t="s">
        <v>1368</v>
      </c>
      <c r="G255" s="101">
        <v>56</v>
      </c>
      <c r="H255" s="96" t="s">
        <v>1724</v>
      </c>
      <c r="I255" s="103"/>
    </row>
    <row r="256" spans="1:9" ht="15" customHeight="1">
      <c r="A256" s="93">
        <v>249</v>
      </c>
      <c r="B256" s="100" t="s">
        <v>1728</v>
      </c>
      <c r="C256" s="101">
        <v>2</v>
      </c>
      <c r="D256" s="101" t="s">
        <v>1876</v>
      </c>
      <c r="E256" s="101" t="s">
        <v>1730</v>
      </c>
      <c r="F256" s="102" t="s">
        <v>1368</v>
      </c>
      <c r="G256" s="101">
        <v>56</v>
      </c>
      <c r="H256" s="96" t="s">
        <v>1724</v>
      </c>
      <c r="I256" s="103"/>
    </row>
    <row r="257" spans="1:9" ht="15" customHeight="1">
      <c r="A257" s="93">
        <v>250</v>
      </c>
      <c r="B257" s="100" t="s">
        <v>1728</v>
      </c>
      <c r="C257" s="101">
        <v>2</v>
      </c>
      <c r="D257" s="101" t="s">
        <v>1877</v>
      </c>
      <c r="E257" s="101" t="s">
        <v>1730</v>
      </c>
      <c r="F257" s="102" t="s">
        <v>1368</v>
      </c>
      <c r="G257" s="101">
        <v>56</v>
      </c>
      <c r="H257" s="96" t="s">
        <v>1724</v>
      </c>
      <c r="I257" s="103"/>
    </row>
    <row r="259" spans="1:9" ht="15.75">
      <c r="B259" s="104" t="s">
        <v>1560</v>
      </c>
      <c r="F259" s="133" t="s">
        <v>1480</v>
      </c>
      <c r="G259" s="133"/>
      <c r="H259" s="133"/>
      <c r="I259" s="133"/>
    </row>
    <row r="260" spans="1:9" ht="15.75">
      <c r="B260" s="104"/>
      <c r="F260" s="133" t="s">
        <v>1482</v>
      </c>
      <c r="G260" s="133"/>
      <c r="H260" s="133"/>
      <c r="I260" s="133"/>
    </row>
    <row r="261" spans="1:9" ht="15.75">
      <c r="B261" s="104"/>
      <c r="F261" s="133"/>
      <c r="G261" s="133"/>
      <c r="H261" s="133"/>
      <c r="I261" s="133"/>
    </row>
    <row r="262" spans="1:9" ht="15.75">
      <c r="B262" s="104"/>
      <c r="F262" s="13"/>
      <c r="G262" s="105"/>
      <c r="H262" s="105"/>
      <c r="I262" s="105"/>
    </row>
    <row r="263" spans="1:9" ht="15.75">
      <c r="B263" s="104"/>
      <c r="F263" s="13"/>
      <c r="G263" s="105"/>
      <c r="H263" s="105"/>
      <c r="I263" s="105"/>
    </row>
    <row r="264" spans="1:9" ht="15.75">
      <c r="B264" s="104"/>
      <c r="F264" s="13"/>
      <c r="G264" s="105"/>
      <c r="H264" s="105"/>
      <c r="I264" s="105"/>
    </row>
    <row r="265" spans="1:9" ht="15.75">
      <c r="B265" s="104" t="s">
        <v>1561</v>
      </c>
      <c r="F265" s="133" t="s">
        <v>1562</v>
      </c>
      <c r="G265" s="133"/>
      <c r="H265" s="133"/>
      <c r="I265" s="133"/>
    </row>
    <row r="266" spans="1:9" ht="15.75">
      <c r="F266" s="133"/>
      <c r="G266" s="133"/>
      <c r="H266" s="133"/>
      <c r="I266" s="133"/>
    </row>
  </sheetData>
  <autoFilter ref="A7:I257"/>
  <mergeCells count="21">
    <mergeCell ref="F259:I259"/>
    <mergeCell ref="F260:I260"/>
    <mergeCell ref="F261:I261"/>
    <mergeCell ref="F265:I265"/>
    <mergeCell ref="F266:I266"/>
    <mergeCell ref="A5:I5"/>
    <mergeCell ref="A6:A7"/>
    <mergeCell ref="B6:B7"/>
    <mergeCell ref="C6:C7"/>
    <mergeCell ref="D6:D7"/>
    <mergeCell ref="E6:E7"/>
    <mergeCell ref="F6:F7"/>
    <mergeCell ref="G6:G7"/>
    <mergeCell ref="H6:H7"/>
    <mergeCell ref="I6:I7"/>
    <mergeCell ref="A4:I4"/>
    <mergeCell ref="A1:B1"/>
    <mergeCell ref="E1:I1"/>
    <mergeCell ref="A2:B2"/>
    <mergeCell ref="E2:I2"/>
    <mergeCell ref="E3:I3"/>
  </mergeCells>
  <conditionalFormatting sqref="D8">
    <cfRule type="duplicateValues" dxfId="2633" priority="98"/>
  </conditionalFormatting>
  <conditionalFormatting sqref="D8:D112">
    <cfRule type="duplicateValues" dxfId="2632" priority="97"/>
    <cfRule type="duplicateValues" dxfId="2631" priority="99"/>
  </conditionalFormatting>
  <conditionalFormatting sqref="D9:D13">
    <cfRule type="duplicateValues" dxfId="2630" priority="95"/>
  </conditionalFormatting>
  <conditionalFormatting sqref="D9:D13">
    <cfRule type="duplicateValues" dxfId="2629" priority="96"/>
  </conditionalFormatting>
  <conditionalFormatting sqref="D9:D13">
    <cfRule type="duplicateValues" dxfId="2628" priority="94"/>
  </conditionalFormatting>
  <conditionalFormatting sqref="D14">
    <cfRule type="duplicateValues" dxfId="2627" priority="88" stopIfTrue="1"/>
  </conditionalFormatting>
  <conditionalFormatting sqref="D14">
    <cfRule type="duplicateValues" dxfId="2626" priority="89" stopIfTrue="1"/>
    <cfRule type="duplicateValues" dxfId="2625" priority="90" stopIfTrue="1"/>
  </conditionalFormatting>
  <conditionalFormatting sqref="D14">
    <cfRule type="duplicateValues" dxfId="2624" priority="91" stopIfTrue="1"/>
  </conditionalFormatting>
  <conditionalFormatting sqref="D17">
    <cfRule type="duplicateValues" dxfId="2623" priority="84" stopIfTrue="1"/>
  </conditionalFormatting>
  <conditionalFormatting sqref="D17">
    <cfRule type="duplicateValues" dxfId="2622" priority="85" stopIfTrue="1"/>
    <cfRule type="duplicateValues" dxfId="2621" priority="86" stopIfTrue="1"/>
  </conditionalFormatting>
  <conditionalFormatting sqref="D17">
    <cfRule type="duplicateValues" dxfId="2620" priority="87" stopIfTrue="1"/>
  </conditionalFormatting>
  <conditionalFormatting sqref="D20">
    <cfRule type="duplicateValues" dxfId="2619" priority="80" stopIfTrue="1"/>
  </conditionalFormatting>
  <conditionalFormatting sqref="D20">
    <cfRule type="duplicateValues" dxfId="2618" priority="81" stopIfTrue="1"/>
    <cfRule type="duplicateValues" dxfId="2617" priority="82" stopIfTrue="1"/>
  </conditionalFormatting>
  <conditionalFormatting sqref="D20">
    <cfRule type="duplicateValues" dxfId="2616" priority="83" stopIfTrue="1"/>
  </conditionalFormatting>
  <conditionalFormatting sqref="D24">
    <cfRule type="duplicateValues" dxfId="2615" priority="76" stopIfTrue="1"/>
  </conditionalFormatting>
  <conditionalFormatting sqref="D24">
    <cfRule type="duplicateValues" dxfId="2614" priority="77" stopIfTrue="1"/>
    <cfRule type="duplicateValues" dxfId="2613" priority="78" stopIfTrue="1"/>
  </conditionalFormatting>
  <conditionalFormatting sqref="D24">
    <cfRule type="duplicateValues" dxfId="2612" priority="79" stopIfTrue="1"/>
  </conditionalFormatting>
  <conditionalFormatting sqref="D26">
    <cfRule type="duplicateValues" dxfId="2611" priority="72" stopIfTrue="1"/>
  </conditionalFormatting>
  <conditionalFormatting sqref="D26">
    <cfRule type="duplicateValues" dxfId="2610" priority="73" stopIfTrue="1"/>
    <cfRule type="duplicateValues" dxfId="2609" priority="74" stopIfTrue="1"/>
  </conditionalFormatting>
  <conditionalFormatting sqref="D26">
    <cfRule type="duplicateValues" dxfId="2608" priority="75" stopIfTrue="1"/>
  </conditionalFormatting>
  <conditionalFormatting sqref="D28">
    <cfRule type="duplicateValues" dxfId="2607" priority="68" stopIfTrue="1"/>
  </conditionalFormatting>
  <conditionalFormatting sqref="D28">
    <cfRule type="duplicateValues" dxfId="2606" priority="69" stopIfTrue="1"/>
    <cfRule type="duplicateValues" dxfId="2605" priority="70" stopIfTrue="1"/>
  </conditionalFormatting>
  <conditionalFormatting sqref="D28">
    <cfRule type="duplicateValues" dxfId="2604" priority="71" stopIfTrue="1"/>
  </conditionalFormatting>
  <conditionalFormatting sqref="D31">
    <cfRule type="duplicateValues" dxfId="2603" priority="64" stopIfTrue="1"/>
  </conditionalFormatting>
  <conditionalFormatting sqref="D31">
    <cfRule type="duplicateValues" dxfId="2602" priority="65" stopIfTrue="1"/>
    <cfRule type="duplicateValues" dxfId="2601" priority="66" stopIfTrue="1"/>
  </conditionalFormatting>
  <conditionalFormatting sqref="D31">
    <cfRule type="duplicateValues" dxfId="2600" priority="67" stopIfTrue="1"/>
  </conditionalFormatting>
  <conditionalFormatting sqref="D33">
    <cfRule type="duplicateValues" dxfId="2599" priority="60" stopIfTrue="1"/>
  </conditionalFormatting>
  <conditionalFormatting sqref="D33">
    <cfRule type="duplicateValues" dxfId="2598" priority="61" stopIfTrue="1"/>
    <cfRule type="duplicateValues" dxfId="2597" priority="62" stopIfTrue="1"/>
  </conditionalFormatting>
  <conditionalFormatting sqref="D33">
    <cfRule type="duplicateValues" dxfId="2596" priority="63" stopIfTrue="1"/>
  </conditionalFormatting>
  <conditionalFormatting sqref="D14:D43">
    <cfRule type="duplicateValues" dxfId="2595" priority="92"/>
  </conditionalFormatting>
  <conditionalFormatting sqref="D14:D43">
    <cfRule type="duplicateValues" dxfId="2594" priority="93"/>
  </conditionalFormatting>
  <conditionalFormatting sqref="D14:D43">
    <cfRule type="duplicateValues" dxfId="2593" priority="59"/>
  </conditionalFormatting>
  <conditionalFormatting sqref="D35">
    <cfRule type="duplicateValues" dxfId="2592" priority="55" stopIfTrue="1"/>
  </conditionalFormatting>
  <conditionalFormatting sqref="D35">
    <cfRule type="duplicateValues" dxfId="2591" priority="56" stopIfTrue="1"/>
    <cfRule type="duplicateValues" dxfId="2590" priority="57" stopIfTrue="1"/>
  </conditionalFormatting>
  <conditionalFormatting sqref="D35">
    <cfRule type="duplicateValues" dxfId="2589" priority="58" stopIfTrue="1"/>
  </conditionalFormatting>
  <conditionalFormatting sqref="D40">
    <cfRule type="duplicateValues" dxfId="2588" priority="50" stopIfTrue="1"/>
  </conditionalFormatting>
  <conditionalFormatting sqref="D40">
    <cfRule type="duplicateValues" dxfId="2587" priority="51" stopIfTrue="1"/>
    <cfRule type="duplicateValues" dxfId="2586" priority="52" stopIfTrue="1"/>
  </conditionalFormatting>
  <conditionalFormatting sqref="D40">
    <cfRule type="duplicateValues" dxfId="2585" priority="53" stopIfTrue="1"/>
  </conditionalFormatting>
  <conditionalFormatting sqref="D40:D43">
    <cfRule type="duplicateValues" dxfId="2584" priority="54"/>
  </conditionalFormatting>
  <conditionalFormatting sqref="D41:D43">
    <cfRule type="duplicateValues" dxfId="2583" priority="47" stopIfTrue="1"/>
  </conditionalFormatting>
  <conditionalFormatting sqref="D41:D43">
    <cfRule type="duplicateValues" dxfId="2582" priority="48" stopIfTrue="1"/>
    <cfRule type="duplicateValues" dxfId="2581" priority="49" stopIfTrue="1"/>
  </conditionalFormatting>
  <conditionalFormatting sqref="D45">
    <cfRule type="duplicateValues" dxfId="2580" priority="40" stopIfTrue="1"/>
  </conditionalFormatting>
  <conditionalFormatting sqref="D44">
    <cfRule type="duplicateValues" dxfId="2579" priority="36" stopIfTrue="1"/>
  </conditionalFormatting>
  <conditionalFormatting sqref="D44">
    <cfRule type="duplicateValues" dxfId="2578" priority="37" stopIfTrue="1"/>
    <cfRule type="duplicateValues" dxfId="2577" priority="38" stopIfTrue="1"/>
  </conditionalFormatting>
  <conditionalFormatting sqref="D44">
    <cfRule type="duplicateValues" dxfId="2576" priority="39" stopIfTrue="1"/>
  </conditionalFormatting>
  <conditionalFormatting sqref="D45">
    <cfRule type="duplicateValues" dxfId="2575" priority="41" stopIfTrue="1"/>
    <cfRule type="duplicateValues" dxfId="2574" priority="42" stopIfTrue="1"/>
  </conditionalFormatting>
  <conditionalFormatting sqref="D44:D45">
    <cfRule type="duplicateValues" dxfId="2573" priority="43"/>
  </conditionalFormatting>
  <conditionalFormatting sqref="D44:D45">
    <cfRule type="duplicateValues" dxfId="2572" priority="44"/>
  </conditionalFormatting>
  <conditionalFormatting sqref="D44:D45">
    <cfRule type="duplicateValues" dxfId="2571" priority="45"/>
  </conditionalFormatting>
  <conditionalFormatting sqref="D44:D45">
    <cfRule type="duplicateValues" dxfId="2570" priority="46"/>
  </conditionalFormatting>
  <conditionalFormatting sqref="D52:D55 D46:D50">
    <cfRule type="duplicateValues" dxfId="2569" priority="30" stopIfTrue="1"/>
  </conditionalFormatting>
  <conditionalFormatting sqref="D52:D55 D46:D50">
    <cfRule type="duplicateValues" dxfId="2568" priority="31" stopIfTrue="1"/>
    <cfRule type="duplicateValues" dxfId="2567" priority="32" stopIfTrue="1"/>
  </conditionalFormatting>
  <conditionalFormatting sqref="D46:D55">
    <cfRule type="duplicateValues" dxfId="2566" priority="33"/>
  </conditionalFormatting>
  <conditionalFormatting sqref="D46:D59">
    <cfRule type="duplicateValues" dxfId="2565" priority="34"/>
  </conditionalFormatting>
  <conditionalFormatting sqref="D46:D59">
    <cfRule type="duplicateValues" dxfId="2564" priority="35"/>
  </conditionalFormatting>
  <conditionalFormatting sqref="D51">
    <cfRule type="duplicateValues" dxfId="2563" priority="26" stopIfTrue="1"/>
  </conditionalFormatting>
  <conditionalFormatting sqref="D51">
    <cfRule type="duplicateValues" dxfId="2562" priority="27" stopIfTrue="1"/>
    <cfRule type="duplicateValues" dxfId="2561" priority="28" stopIfTrue="1"/>
  </conditionalFormatting>
  <conditionalFormatting sqref="D51">
    <cfRule type="duplicateValues" dxfId="2560" priority="29" stopIfTrue="1"/>
  </conditionalFormatting>
  <conditionalFormatting sqref="D56">
    <cfRule type="duplicateValues" dxfId="2559" priority="24" stopIfTrue="1"/>
  </conditionalFormatting>
  <conditionalFormatting sqref="D58">
    <cfRule type="duplicateValues" dxfId="2558" priority="23" stopIfTrue="1"/>
  </conditionalFormatting>
  <conditionalFormatting sqref="D57 D59">
    <cfRule type="duplicateValues" dxfId="2557" priority="25" stopIfTrue="1"/>
  </conditionalFormatting>
  <conditionalFormatting sqref="D60">
    <cfRule type="duplicateValues" dxfId="2556" priority="19" stopIfTrue="1"/>
  </conditionalFormatting>
  <conditionalFormatting sqref="D61:D62">
    <cfRule type="duplicateValues" dxfId="2555" priority="20" stopIfTrue="1"/>
  </conditionalFormatting>
  <conditionalFormatting sqref="D60:D62">
    <cfRule type="duplicateValues" dxfId="2554" priority="21"/>
  </conditionalFormatting>
  <conditionalFormatting sqref="D60:D62">
    <cfRule type="duplicateValues" dxfId="2553" priority="22"/>
  </conditionalFormatting>
  <conditionalFormatting sqref="D60:D62">
    <cfRule type="duplicateValues" dxfId="2552" priority="18"/>
  </conditionalFormatting>
  <conditionalFormatting sqref="D63:D65">
    <cfRule type="duplicateValues" dxfId="2551" priority="15" stopIfTrue="1"/>
  </conditionalFormatting>
  <conditionalFormatting sqref="D63:D108">
    <cfRule type="duplicateValues" dxfId="2550" priority="16"/>
  </conditionalFormatting>
  <conditionalFormatting sqref="D63:D108">
    <cfRule type="duplicateValues" dxfId="2549" priority="17"/>
  </conditionalFormatting>
  <conditionalFormatting sqref="D66">
    <cfRule type="duplicateValues" dxfId="2548" priority="14" stopIfTrue="1"/>
  </conditionalFormatting>
  <conditionalFormatting sqref="D67">
    <cfRule type="duplicateValues" dxfId="2547" priority="13" stopIfTrue="1"/>
  </conditionalFormatting>
  <conditionalFormatting sqref="D68">
    <cfRule type="duplicateValues" dxfId="2546" priority="12" stopIfTrue="1"/>
  </conditionalFormatting>
  <conditionalFormatting sqref="D71 D69 D73">
    <cfRule type="duplicateValues" dxfId="2545" priority="11" stopIfTrue="1"/>
  </conditionalFormatting>
  <conditionalFormatting sqref="D70">
    <cfRule type="duplicateValues" dxfId="2544" priority="10" stopIfTrue="1"/>
  </conditionalFormatting>
  <conditionalFormatting sqref="D72">
    <cfRule type="duplicateValues" dxfId="2543" priority="9" stopIfTrue="1"/>
  </conditionalFormatting>
  <conditionalFormatting sqref="D74">
    <cfRule type="duplicateValues" dxfId="2542" priority="8" stopIfTrue="1"/>
  </conditionalFormatting>
  <conditionalFormatting sqref="D109:D110">
    <cfRule type="duplicateValues" dxfId="2541" priority="5"/>
  </conditionalFormatting>
  <conditionalFormatting sqref="D109:D112">
    <cfRule type="duplicateValues" dxfId="2540" priority="6"/>
  </conditionalFormatting>
  <conditionalFormatting sqref="D109:D112">
    <cfRule type="duplicateValues" dxfId="2539" priority="7"/>
  </conditionalFormatting>
  <conditionalFormatting sqref="D111:D112">
    <cfRule type="duplicateValues" dxfId="2538" priority="4" stopIfTrue="1"/>
  </conditionalFormatting>
  <conditionalFormatting sqref="D113:D257">
    <cfRule type="duplicateValues" dxfId="2537" priority="1" stopIfTrue="1"/>
  </conditionalFormatting>
  <conditionalFormatting sqref="D113:D257">
    <cfRule type="duplicateValues" dxfId="2536" priority="2" stopIfTrue="1"/>
  </conditionalFormatting>
  <conditionalFormatting sqref="D113:D257">
    <cfRule type="duplicateValues" dxfId="2535" priority="3" stopIfTrue="1"/>
  </conditionalFormatting>
  <pageMargins left="0.23" right="0.18" top="0.32" bottom="0.38" header="0.3" footer="0.17"/>
  <pageSetup paperSize="9" orientation="landscape" r:id="rId1"/>
  <headerFooter>
    <oddFooter>&amp;C&amp;P</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58"/>
  <sheetViews>
    <sheetView zoomScale="70" zoomScaleNormal="70" workbookViewId="0">
      <pane xSplit="4" ySplit="13" topLeftCell="E29" activePane="bottomRight" state="frozen"/>
      <selection pane="topRight" activeCell="D1" sqref="D1"/>
      <selection pane="bottomLeft" activeCell="A19" sqref="A19"/>
      <selection pane="bottomRight" activeCell="I18" sqref="I18"/>
    </sheetView>
  </sheetViews>
  <sheetFormatPr defaultColWidth="9.140625" defaultRowHeight="15.75"/>
  <cols>
    <col min="1" max="1" width="5.28515625" style="8" customWidth="1"/>
    <col min="2" max="2" width="6.7109375" style="8" hidden="1" customWidth="1"/>
    <col min="3" max="3" width="47.7109375" style="37" customWidth="1"/>
    <col min="4" max="4" width="5.5703125" style="14" customWidth="1"/>
    <col min="5" max="5" width="18.7109375" style="38" customWidth="1"/>
    <col min="6" max="6" width="7.7109375" style="14" hidden="1" customWidth="1"/>
    <col min="7" max="7" width="19.28515625" style="14" customWidth="1"/>
    <col min="8" max="8" width="21.85546875" style="14" customWidth="1"/>
    <col min="9" max="9" width="14.7109375" style="14" customWidth="1"/>
    <col min="10" max="10" width="14" style="14" customWidth="1"/>
    <col min="11" max="11" width="9.140625" style="14" customWidth="1"/>
    <col min="12" max="14" width="7.42578125" style="17" customWidth="1"/>
    <col min="15" max="16" width="7.42578125" style="17" hidden="1" customWidth="1"/>
    <col min="17" max="17" width="6.7109375" style="17" hidden="1" customWidth="1"/>
    <col min="18" max="19" width="7.42578125" style="17" hidden="1" customWidth="1"/>
    <col min="20" max="21" width="13.7109375" style="17" customWidth="1"/>
    <col min="22" max="22" width="6" style="14" customWidth="1"/>
    <col min="23" max="23" width="8.7109375" style="14" customWidth="1"/>
    <col min="24" max="24" width="14.28515625" style="14" customWidth="1"/>
    <col min="25" max="25" width="55.140625" style="28" customWidth="1"/>
    <col min="26" max="26" width="9.28515625" style="39" customWidth="1"/>
    <col min="27" max="28" width="9.140625" style="8"/>
    <col min="29" max="29" width="14.7109375" style="14" customWidth="1"/>
    <col min="30" max="32" width="9.140625" style="8"/>
    <col min="33" max="33" width="13.7109375" style="17" customWidth="1"/>
    <col min="34" max="34" width="9.140625" style="8"/>
    <col min="35" max="35" width="17.28515625" style="8" bestFit="1" customWidth="1"/>
    <col min="36" max="16384" width="9.140625" style="8"/>
  </cols>
  <sheetData>
    <row r="1" spans="1:35" s="9" customFormat="1" ht="18.75">
      <c r="B1" s="139" t="s">
        <v>1474</v>
      </c>
      <c r="C1" s="139"/>
      <c r="D1" s="61"/>
      <c r="E1" s="20"/>
      <c r="F1" s="13"/>
      <c r="G1" s="139" t="s">
        <v>8</v>
      </c>
      <c r="H1" s="139"/>
      <c r="I1" s="139"/>
      <c r="J1" s="139"/>
      <c r="K1" s="139"/>
      <c r="L1" s="139"/>
      <c r="M1" s="139"/>
      <c r="N1" s="139"/>
      <c r="O1" s="139"/>
      <c r="P1" s="139"/>
      <c r="Q1" s="139"/>
      <c r="R1" s="139"/>
      <c r="S1" s="139"/>
      <c r="T1" s="139"/>
      <c r="U1" s="139"/>
      <c r="V1" s="13"/>
      <c r="W1" s="13"/>
      <c r="X1" s="13"/>
      <c r="Y1" s="22"/>
      <c r="Z1" s="23"/>
    </row>
    <row r="2" spans="1:35" s="9" customFormat="1" ht="16.5">
      <c r="B2" s="140" t="s">
        <v>1475</v>
      </c>
      <c r="C2" s="140"/>
      <c r="D2" s="62"/>
      <c r="E2" s="20"/>
      <c r="F2" s="13"/>
      <c r="G2" s="141" t="s">
        <v>1476</v>
      </c>
      <c r="H2" s="141"/>
      <c r="I2" s="141"/>
      <c r="J2" s="141"/>
      <c r="K2" s="141"/>
      <c r="L2" s="141"/>
      <c r="M2" s="141"/>
      <c r="N2" s="141"/>
      <c r="O2" s="141"/>
      <c r="P2" s="141"/>
      <c r="Q2" s="141"/>
      <c r="R2" s="141"/>
      <c r="S2" s="141"/>
      <c r="T2" s="141"/>
      <c r="U2" s="141"/>
      <c r="V2" s="13"/>
      <c r="W2" s="13"/>
      <c r="X2" s="13"/>
      <c r="Y2" s="24"/>
      <c r="Z2" s="24"/>
    </row>
    <row r="3" spans="1:35" s="9" customFormat="1" ht="18.75">
      <c r="C3" s="70" t="s">
        <v>1564</v>
      </c>
      <c r="D3" s="21"/>
      <c r="E3" s="20"/>
      <c r="F3" s="13"/>
      <c r="G3" s="142" t="s">
        <v>1563</v>
      </c>
      <c r="H3" s="142"/>
      <c r="I3" s="142"/>
      <c r="J3" s="142"/>
      <c r="K3" s="142"/>
      <c r="L3" s="142"/>
      <c r="M3" s="142"/>
      <c r="N3" s="142"/>
      <c r="O3" s="142"/>
      <c r="P3" s="142"/>
      <c r="Q3" s="142"/>
      <c r="R3" s="142"/>
      <c r="S3" s="142"/>
      <c r="T3" s="142"/>
      <c r="U3" s="76"/>
      <c r="V3" s="13"/>
      <c r="W3" s="13"/>
      <c r="X3" s="13"/>
      <c r="Y3" s="22"/>
      <c r="Z3" s="23"/>
    </row>
    <row r="4" spans="1:35" s="9" customFormat="1" ht="24" customHeight="1">
      <c r="A4" s="145" t="s">
        <v>1567</v>
      </c>
      <c r="B4" s="145"/>
      <c r="C4" s="145"/>
      <c r="D4" s="145"/>
      <c r="E4" s="145"/>
      <c r="F4" s="145"/>
      <c r="G4" s="145"/>
      <c r="H4" s="145"/>
      <c r="I4" s="145"/>
      <c r="J4" s="145"/>
      <c r="K4" s="145"/>
      <c r="L4" s="145"/>
      <c r="M4" s="145"/>
      <c r="N4" s="145"/>
      <c r="O4" s="145"/>
      <c r="P4" s="145"/>
      <c r="Q4" s="145"/>
      <c r="R4" s="145"/>
      <c r="S4" s="145"/>
      <c r="T4" s="145"/>
      <c r="U4" s="145"/>
      <c r="V4" s="13"/>
      <c r="W4" s="13"/>
      <c r="X4" s="13"/>
      <c r="Y4" s="22"/>
      <c r="Z4" s="25"/>
      <c r="AC4" s="77"/>
      <c r="AG4" s="77"/>
    </row>
    <row r="5" spans="1:35" s="9" customFormat="1" ht="22.5" customHeight="1">
      <c r="A5" s="146" t="s">
        <v>1568</v>
      </c>
      <c r="B5" s="146"/>
      <c r="C5" s="146"/>
      <c r="D5" s="146"/>
      <c r="E5" s="146"/>
      <c r="F5" s="146"/>
      <c r="G5" s="146"/>
      <c r="H5" s="146"/>
      <c r="I5" s="146"/>
      <c r="J5" s="146"/>
      <c r="K5" s="146"/>
      <c r="L5" s="146"/>
      <c r="M5" s="146"/>
      <c r="N5" s="146"/>
      <c r="O5" s="146"/>
      <c r="P5" s="146"/>
      <c r="Q5" s="146"/>
      <c r="R5" s="146"/>
      <c r="S5" s="146"/>
      <c r="T5" s="146"/>
      <c r="U5" s="146"/>
      <c r="V5" s="13"/>
      <c r="W5" s="13"/>
      <c r="X5" s="13"/>
      <c r="Y5" s="2"/>
      <c r="Z5" s="26"/>
      <c r="AC5" s="78"/>
      <c r="AG5" s="78"/>
    </row>
    <row r="6" spans="1:35" s="9" customFormat="1" ht="21.6" customHeight="1">
      <c r="B6" s="75"/>
      <c r="C6" s="75"/>
      <c r="E6" s="22" t="s">
        <v>220</v>
      </c>
      <c r="F6" s="75"/>
      <c r="G6" s="12" t="str">
        <f ca="1">OFFSET($Y$13,MATCH(1,$A$14:$A$49,0),0)</f>
        <v>BỘ MÔN KẾ TOÁN TÀI CHÍNH</v>
      </c>
      <c r="H6" s="27"/>
      <c r="I6" s="27"/>
      <c r="J6" s="27"/>
      <c r="K6" s="27"/>
      <c r="L6" s="25"/>
      <c r="M6" s="25"/>
      <c r="N6" s="25"/>
      <c r="O6" s="75"/>
      <c r="P6" s="75"/>
      <c r="Q6" s="75"/>
      <c r="R6" s="75"/>
      <c r="S6" s="75"/>
      <c r="T6" s="87"/>
      <c r="U6" s="75"/>
      <c r="V6" s="13"/>
      <c r="W6" s="13"/>
      <c r="X6" s="13"/>
      <c r="Y6" s="28"/>
      <c r="Z6" s="23"/>
      <c r="AC6" s="27"/>
      <c r="AG6" s="84"/>
    </row>
    <row r="7" spans="1:35" s="9" customFormat="1" ht="16.5">
      <c r="B7" s="13"/>
      <c r="C7" s="29" t="s">
        <v>6</v>
      </c>
      <c r="D7" s="30"/>
      <c r="E7" s="30"/>
      <c r="F7" s="31"/>
      <c r="G7" s="31"/>
      <c r="H7" s="31"/>
      <c r="I7" s="31"/>
      <c r="J7" s="31"/>
      <c r="K7" s="31"/>
      <c r="L7" s="15"/>
      <c r="M7" s="15"/>
      <c r="N7" s="15"/>
      <c r="O7" s="32"/>
      <c r="P7" s="13"/>
      <c r="Q7" s="13"/>
      <c r="R7" s="13"/>
      <c r="S7" s="13"/>
      <c r="T7" s="13"/>
      <c r="U7" s="13"/>
      <c r="V7" s="13"/>
      <c r="W7" s="13"/>
      <c r="X7" s="13"/>
      <c r="Y7" s="28"/>
      <c r="Z7" s="23"/>
      <c r="AC7" s="31"/>
      <c r="AG7" s="13"/>
    </row>
    <row r="8" spans="1:35" s="9" customFormat="1" ht="16.5">
      <c r="B8" s="13"/>
      <c r="C8" s="34" t="s">
        <v>1881</v>
      </c>
      <c r="D8" s="34" t="s">
        <v>7</v>
      </c>
      <c r="E8" s="30"/>
      <c r="F8" s="31"/>
      <c r="G8" s="31"/>
      <c r="I8" s="34" t="s">
        <v>1884</v>
      </c>
      <c r="L8" s="34"/>
      <c r="M8" s="34"/>
      <c r="N8" s="34"/>
      <c r="O8" s="32"/>
      <c r="P8" s="13"/>
      <c r="Q8" s="13"/>
      <c r="R8" s="13"/>
      <c r="S8" s="13"/>
      <c r="T8" s="13"/>
      <c r="U8" s="13"/>
      <c r="V8" s="13"/>
      <c r="W8" s="13"/>
      <c r="X8" s="13"/>
      <c r="Y8" s="28"/>
      <c r="Z8" s="23"/>
      <c r="AG8" s="13"/>
    </row>
    <row r="9" spans="1:35" s="9" customFormat="1" ht="16.5">
      <c r="B9" s="13"/>
      <c r="C9" s="34" t="s">
        <v>1882</v>
      </c>
      <c r="D9" s="34" t="s">
        <v>1883</v>
      </c>
      <c r="E9" s="30"/>
      <c r="F9" s="31"/>
      <c r="G9" s="31"/>
      <c r="H9" s="31"/>
      <c r="I9" s="34" t="s">
        <v>223</v>
      </c>
      <c r="J9" s="31"/>
      <c r="K9" s="31"/>
      <c r="L9" s="15"/>
      <c r="M9" s="15"/>
      <c r="N9" s="15"/>
      <c r="O9" s="32"/>
      <c r="P9" s="13"/>
      <c r="Q9" s="13"/>
      <c r="R9" s="13"/>
      <c r="S9" s="13"/>
      <c r="T9" s="13"/>
      <c r="U9" s="13"/>
      <c r="V9" s="13"/>
      <c r="W9" s="13"/>
      <c r="X9" s="13"/>
      <c r="Y9" s="28"/>
      <c r="Z9" s="23"/>
      <c r="AC9" s="34" t="s">
        <v>222</v>
      </c>
      <c r="AG9" s="13"/>
    </row>
    <row r="10" spans="1:35" s="9" customFormat="1" ht="16.5">
      <c r="C10" s="73" t="s">
        <v>1481</v>
      </c>
      <c r="D10" s="13"/>
      <c r="E10" s="33"/>
      <c r="F10" s="13"/>
      <c r="G10" s="13"/>
      <c r="H10" s="13"/>
      <c r="I10" s="13"/>
      <c r="J10" s="13"/>
      <c r="K10" s="13"/>
      <c r="L10" s="16"/>
      <c r="M10" s="16"/>
      <c r="N10" s="16"/>
      <c r="O10" s="16"/>
      <c r="P10" s="16"/>
      <c r="Q10" s="16"/>
      <c r="R10" s="16"/>
      <c r="S10" s="16"/>
      <c r="T10" s="16"/>
      <c r="U10" s="16"/>
      <c r="V10" s="13"/>
      <c r="W10" s="13"/>
      <c r="X10" s="13"/>
      <c r="Y10" s="28"/>
      <c r="Z10" s="23"/>
      <c r="AC10" s="13"/>
      <c r="AG10" s="16"/>
    </row>
    <row r="11" spans="1:35" s="9" customFormat="1" ht="42" hidden="1" customHeight="1">
      <c r="C11" s="134" t="s">
        <v>1558</v>
      </c>
      <c r="D11" s="134"/>
      <c r="E11" s="134"/>
      <c r="F11" s="134"/>
      <c r="G11" s="134"/>
      <c r="H11" s="134"/>
      <c r="I11" s="134"/>
      <c r="J11" s="134"/>
      <c r="K11" s="134"/>
      <c r="L11" s="134"/>
      <c r="M11" s="134"/>
      <c r="N11" s="134"/>
      <c r="O11" s="134"/>
      <c r="P11" s="134"/>
      <c r="Q11" s="134"/>
      <c r="R11" s="134"/>
      <c r="S11" s="134"/>
      <c r="T11" s="134"/>
      <c r="U11" s="134"/>
      <c r="V11" s="13"/>
      <c r="W11" s="13"/>
      <c r="X11" s="13"/>
      <c r="Y11" s="28"/>
      <c r="Z11" s="23"/>
      <c r="AE11" s="9" t="s">
        <v>1580</v>
      </c>
    </row>
    <row r="12" spans="1:35" s="9" customFormat="1" ht="21.75" customHeight="1">
      <c r="A12" s="135" t="s">
        <v>65</v>
      </c>
      <c r="B12" s="135" t="s">
        <v>65</v>
      </c>
      <c r="C12" s="136" t="s">
        <v>116</v>
      </c>
      <c r="D12" s="135" t="s">
        <v>66</v>
      </c>
      <c r="E12" s="135" t="s">
        <v>67</v>
      </c>
      <c r="F12" s="135" t="s">
        <v>68</v>
      </c>
      <c r="G12" s="135" t="s">
        <v>9</v>
      </c>
      <c r="H12" s="135" t="s">
        <v>117</v>
      </c>
      <c r="I12" s="137" t="s">
        <v>78</v>
      </c>
      <c r="J12" s="135" t="s">
        <v>74</v>
      </c>
      <c r="K12" s="135" t="s">
        <v>75</v>
      </c>
      <c r="L12" s="147" t="s">
        <v>72</v>
      </c>
      <c r="M12" s="135" t="s">
        <v>118</v>
      </c>
      <c r="N12" s="135" t="s">
        <v>119</v>
      </c>
      <c r="O12" s="148" t="s">
        <v>73</v>
      </c>
      <c r="P12" s="149" t="s">
        <v>1565</v>
      </c>
      <c r="Q12" s="150" t="s">
        <v>1566</v>
      </c>
      <c r="R12" s="149" t="s">
        <v>76</v>
      </c>
      <c r="S12" s="148" t="s">
        <v>77</v>
      </c>
      <c r="T12" s="135" t="s">
        <v>1477</v>
      </c>
      <c r="U12" s="137" t="s">
        <v>1479</v>
      </c>
      <c r="V12" s="135" t="s">
        <v>69</v>
      </c>
      <c r="W12" s="144" t="s">
        <v>70</v>
      </c>
      <c r="X12" s="144" t="s">
        <v>221</v>
      </c>
      <c r="Y12" s="44" t="s">
        <v>71</v>
      </c>
      <c r="Z12" s="35" t="s">
        <v>1569</v>
      </c>
      <c r="AA12" s="9" t="s">
        <v>1570</v>
      </c>
      <c r="AC12" s="137" t="s">
        <v>1880</v>
      </c>
      <c r="AG12" s="135" t="s">
        <v>1477</v>
      </c>
      <c r="AH12" s="8" t="s">
        <v>1581</v>
      </c>
      <c r="AI12" s="9" t="s">
        <v>1582</v>
      </c>
    </row>
    <row r="13" spans="1:35" s="9" customFormat="1" ht="22.5" customHeight="1">
      <c r="A13" s="135"/>
      <c r="B13" s="135"/>
      <c r="C13" s="136"/>
      <c r="D13" s="135"/>
      <c r="E13" s="135"/>
      <c r="F13" s="135"/>
      <c r="G13" s="135"/>
      <c r="H13" s="135"/>
      <c r="I13" s="138"/>
      <c r="J13" s="135"/>
      <c r="K13" s="135"/>
      <c r="L13" s="147"/>
      <c r="M13" s="135"/>
      <c r="N13" s="135"/>
      <c r="O13" s="148"/>
      <c r="P13" s="149"/>
      <c r="Q13" s="150"/>
      <c r="R13" s="149"/>
      <c r="S13" s="148"/>
      <c r="T13" s="135"/>
      <c r="U13" s="138"/>
      <c r="V13" s="143"/>
      <c r="W13" s="144"/>
      <c r="X13" s="144"/>
      <c r="Y13" s="44"/>
      <c r="Z13" s="35"/>
      <c r="AB13" s="9" t="s">
        <v>1575</v>
      </c>
      <c r="AC13" s="138"/>
      <c r="AD13" s="9" t="s">
        <v>1577</v>
      </c>
      <c r="AE13" s="9" t="s">
        <v>1578</v>
      </c>
      <c r="AF13" s="9" t="s">
        <v>1579</v>
      </c>
      <c r="AG13" s="135"/>
    </row>
    <row r="14" spans="1:35" s="50" customFormat="1" ht="24.75" customHeight="1">
      <c r="A14" s="120" t="str">
        <f>IF(B14&lt;&gt;"",SUBTOTAL(103,$B$14:$B14),"")</f>
        <v/>
      </c>
      <c r="B14" s="1"/>
      <c r="C14" s="47" t="s">
        <v>286</v>
      </c>
      <c r="D14" s="18"/>
      <c r="E14" s="18" t="s">
        <v>106</v>
      </c>
      <c r="F14" s="18"/>
      <c r="G14" s="48"/>
      <c r="H14" s="74" t="s">
        <v>106</v>
      </c>
      <c r="I14" s="5"/>
      <c r="J14" s="7"/>
      <c r="K14" s="5"/>
      <c r="L14" s="19"/>
      <c r="M14" s="19"/>
      <c r="N14" s="19"/>
      <c r="O14" s="1"/>
      <c r="P14" s="4"/>
      <c r="Q14" s="5"/>
      <c r="R14" s="5"/>
      <c r="S14" s="5"/>
      <c r="T14" s="5"/>
      <c r="U14" s="5" t="s">
        <v>1574</v>
      </c>
      <c r="V14" s="49"/>
      <c r="W14" s="49">
        <v>54</v>
      </c>
      <c r="X14" s="49" t="s">
        <v>370</v>
      </c>
      <c r="Y14" s="45"/>
      <c r="Z14" s="52"/>
      <c r="AA14" s="79" t="s">
        <v>1571</v>
      </c>
      <c r="AB14" s="8"/>
      <c r="AC14" s="5"/>
      <c r="AD14" s="8">
        <v>949</v>
      </c>
      <c r="AE14" s="8">
        <v>1085</v>
      </c>
      <c r="AF14" s="8">
        <v>1085</v>
      </c>
      <c r="AG14" s="5"/>
      <c r="AH14" s="8"/>
      <c r="AI14" s="8" t="str">
        <f t="shared" ref="AI14:AI49" si="0">J14&amp;K14&amp;T14</f>
        <v/>
      </c>
    </row>
    <row r="15" spans="1:35" s="50" customFormat="1" ht="24.75" customHeight="1">
      <c r="A15" s="120" t="str">
        <f>IF(B15&lt;&gt;"",SUBTOTAL(103,$B$14:$B15),"")</f>
        <v/>
      </c>
      <c r="B15" s="1"/>
      <c r="C15" s="47" t="s">
        <v>287</v>
      </c>
      <c r="D15" s="18"/>
      <c r="E15" s="18" t="s">
        <v>106</v>
      </c>
      <c r="F15" s="18"/>
      <c r="G15" s="48"/>
      <c r="H15" s="74" t="s">
        <v>106</v>
      </c>
      <c r="I15" s="5"/>
      <c r="J15" s="7"/>
      <c r="K15" s="1"/>
      <c r="L15" s="19"/>
      <c r="M15" s="19"/>
      <c r="N15" s="19"/>
      <c r="O15" s="1"/>
      <c r="P15" s="4"/>
      <c r="Q15" s="1"/>
      <c r="R15" s="5"/>
      <c r="S15" s="5"/>
      <c r="T15" s="5"/>
      <c r="U15" s="5" t="s">
        <v>1574</v>
      </c>
      <c r="V15" s="49"/>
      <c r="W15" s="49">
        <v>54</v>
      </c>
      <c r="X15" s="49" t="s">
        <v>370</v>
      </c>
      <c r="Y15" s="45"/>
      <c r="Z15" s="52"/>
      <c r="AA15" s="79" t="s">
        <v>1571</v>
      </c>
      <c r="AB15" s="8"/>
      <c r="AC15" s="5"/>
      <c r="AD15" s="8">
        <v>950</v>
      </c>
      <c r="AE15" s="50">
        <v>1086</v>
      </c>
      <c r="AF15" s="8">
        <v>1086</v>
      </c>
      <c r="AG15" s="5"/>
      <c r="AH15" s="8"/>
      <c r="AI15" s="8" t="str">
        <f t="shared" si="0"/>
        <v/>
      </c>
    </row>
    <row r="16" spans="1:35" ht="28.5" customHeight="1">
      <c r="A16" s="1">
        <f>IF(B16&lt;&gt;"",SUBTOTAL(103,$B$14:$B16),"")</f>
        <v>1</v>
      </c>
      <c r="B16" s="1">
        <v>852</v>
      </c>
      <c r="C16" s="46" t="s">
        <v>40</v>
      </c>
      <c r="D16" s="18">
        <v>3</v>
      </c>
      <c r="E16" s="18" t="s">
        <v>1233</v>
      </c>
      <c r="F16" s="18">
        <v>36.9</v>
      </c>
      <c r="G16" s="48" t="s">
        <v>1374</v>
      </c>
      <c r="H16" s="74" t="s">
        <v>1233</v>
      </c>
      <c r="I16" s="5"/>
      <c r="J16" s="7" t="s">
        <v>1471</v>
      </c>
      <c r="K16" s="1">
        <v>1</v>
      </c>
      <c r="L16" s="19">
        <v>40</v>
      </c>
      <c r="M16" s="19">
        <v>1</v>
      </c>
      <c r="N16" s="19">
        <f>L16</f>
        <v>40</v>
      </c>
      <c r="O16" s="1">
        <v>1</v>
      </c>
      <c r="P16" s="4" t="s">
        <v>3</v>
      </c>
      <c r="Q16" s="1">
        <v>1</v>
      </c>
      <c r="R16" s="5">
        <v>5</v>
      </c>
      <c r="S16" s="6"/>
      <c r="T16" s="5"/>
      <c r="U16" s="5" t="s">
        <v>1574</v>
      </c>
      <c r="V16" s="49">
        <v>12</v>
      </c>
      <c r="W16" s="49">
        <v>54</v>
      </c>
      <c r="X16" s="49" t="s">
        <v>370</v>
      </c>
      <c r="Y16" s="45" t="s">
        <v>1537</v>
      </c>
      <c r="Z16" s="52" t="str">
        <f>RIGHT(H16,1)</f>
        <v>1</v>
      </c>
      <c r="AA16" s="79" t="s">
        <v>1571</v>
      </c>
      <c r="AC16" s="5"/>
      <c r="AD16" s="8">
        <v>951</v>
      </c>
      <c r="AE16" s="50">
        <v>960</v>
      </c>
      <c r="AF16" s="8">
        <v>262</v>
      </c>
      <c r="AG16" s="5" t="s">
        <v>1516</v>
      </c>
      <c r="AI16" s="8" t="str">
        <f t="shared" si="0"/>
        <v>16/04/20211</v>
      </c>
    </row>
    <row r="17" spans="1:35" ht="28.5" customHeight="1">
      <c r="A17" s="1">
        <f>IF(B17&lt;&gt;"",SUBTOTAL(103,$B$14:$B17),"")</f>
        <v>2</v>
      </c>
      <c r="B17" s="1">
        <v>853</v>
      </c>
      <c r="C17" s="46" t="s">
        <v>344</v>
      </c>
      <c r="D17" s="18">
        <v>3</v>
      </c>
      <c r="E17" s="18" t="s">
        <v>1234</v>
      </c>
      <c r="F17" s="18">
        <v>36.9</v>
      </c>
      <c r="G17" s="48" t="s">
        <v>1374</v>
      </c>
      <c r="H17" s="74" t="s">
        <v>1234</v>
      </c>
      <c r="I17" s="5"/>
      <c r="J17" s="7" t="s">
        <v>1473</v>
      </c>
      <c r="K17" s="1">
        <v>1</v>
      </c>
      <c r="L17" s="19">
        <v>39</v>
      </c>
      <c r="M17" s="19">
        <v>1</v>
      </c>
      <c r="N17" s="19">
        <f>L17</f>
        <v>39</v>
      </c>
      <c r="O17" s="1"/>
      <c r="P17" s="4" t="s">
        <v>5</v>
      </c>
      <c r="Q17" s="1">
        <v>1</v>
      </c>
      <c r="R17" s="5">
        <v>5</v>
      </c>
      <c r="S17" s="5">
        <v>2</v>
      </c>
      <c r="T17" s="5"/>
      <c r="U17" s="5" t="s">
        <v>1574</v>
      </c>
      <c r="V17" s="49">
        <v>24</v>
      </c>
      <c r="W17" s="49">
        <v>54</v>
      </c>
      <c r="X17" s="49" t="s">
        <v>370</v>
      </c>
      <c r="Y17" s="45" t="s">
        <v>1547</v>
      </c>
      <c r="Z17" s="52" t="str">
        <f>RIGHT(H17,1)</f>
        <v>1</v>
      </c>
      <c r="AA17" s="79" t="s">
        <v>1571</v>
      </c>
      <c r="AC17" s="5" t="s">
        <v>79</v>
      </c>
      <c r="AD17" s="8">
        <v>952</v>
      </c>
      <c r="AE17" s="8">
        <v>961</v>
      </c>
      <c r="AF17" s="8">
        <v>491</v>
      </c>
      <c r="AG17" s="5" t="s">
        <v>1483</v>
      </c>
      <c r="AI17" s="8" t="str">
        <f t="shared" si="0"/>
        <v>23/04/20211</v>
      </c>
    </row>
    <row r="18" spans="1:35" ht="28.5" customHeight="1">
      <c r="A18" s="1">
        <f>IF(B18&lt;&gt;"",SUBTOTAL(103,$B$14:$B18),"")</f>
        <v>3</v>
      </c>
      <c r="B18" s="1">
        <v>854</v>
      </c>
      <c r="C18" s="46" t="s">
        <v>203</v>
      </c>
      <c r="D18" s="18">
        <v>3</v>
      </c>
      <c r="E18" s="18" t="s">
        <v>1235</v>
      </c>
      <c r="F18" s="18">
        <v>36.9</v>
      </c>
      <c r="G18" s="48" t="s">
        <v>1374</v>
      </c>
      <c r="H18" s="74" t="s">
        <v>1235</v>
      </c>
      <c r="I18" s="5"/>
      <c r="J18" s="7" t="s">
        <v>1471</v>
      </c>
      <c r="K18" s="5">
        <v>3</v>
      </c>
      <c r="L18" s="19">
        <v>39</v>
      </c>
      <c r="M18" s="19">
        <v>1</v>
      </c>
      <c r="N18" s="19">
        <f>L18</f>
        <v>39</v>
      </c>
      <c r="O18" s="1">
        <v>1</v>
      </c>
      <c r="P18" s="4" t="s">
        <v>3</v>
      </c>
      <c r="Q18" s="5">
        <v>3</v>
      </c>
      <c r="R18" s="5">
        <v>5</v>
      </c>
      <c r="S18" s="1"/>
      <c r="T18" s="5"/>
      <c r="U18" s="5" t="s">
        <v>1574</v>
      </c>
      <c r="V18" s="49">
        <v>32</v>
      </c>
      <c r="W18" s="49">
        <v>54</v>
      </c>
      <c r="X18" s="49" t="s">
        <v>370</v>
      </c>
      <c r="Y18" s="45" t="s">
        <v>1549</v>
      </c>
      <c r="Z18" s="52" t="str">
        <f>RIGHT(H18,1)</f>
        <v>1</v>
      </c>
      <c r="AA18" s="79" t="s">
        <v>1571</v>
      </c>
      <c r="AC18" s="5"/>
      <c r="AD18" s="8">
        <v>953</v>
      </c>
      <c r="AE18" s="8">
        <v>975</v>
      </c>
      <c r="AF18" s="8">
        <v>738</v>
      </c>
      <c r="AG18" s="5" t="s">
        <v>1505</v>
      </c>
      <c r="AI18" s="8" t="str">
        <f t="shared" si="0"/>
        <v>16/04/20213</v>
      </c>
    </row>
    <row r="19" spans="1:35" ht="22.5" customHeight="1">
      <c r="A19" s="1">
        <f>IF(B19&lt;&gt;"",SUBTOTAL(103,$B$14:$B19),"")</f>
        <v>4</v>
      </c>
      <c r="B19" s="1">
        <v>855</v>
      </c>
      <c r="C19" s="46" t="s">
        <v>107</v>
      </c>
      <c r="D19" s="18">
        <v>3</v>
      </c>
      <c r="E19" s="18" t="s">
        <v>1236</v>
      </c>
      <c r="F19" s="18">
        <v>36.9</v>
      </c>
      <c r="G19" s="48" t="s">
        <v>1374</v>
      </c>
      <c r="H19" s="74" t="s">
        <v>1236</v>
      </c>
      <c r="I19" s="5"/>
      <c r="J19" s="7" t="s">
        <v>1472</v>
      </c>
      <c r="K19" s="1">
        <v>3</v>
      </c>
      <c r="L19" s="19">
        <v>39</v>
      </c>
      <c r="M19" s="19">
        <v>1</v>
      </c>
      <c r="N19" s="19">
        <f>L19</f>
        <v>39</v>
      </c>
      <c r="O19" s="1">
        <v>1</v>
      </c>
      <c r="P19" s="4" t="s">
        <v>4</v>
      </c>
      <c r="Q19" s="1">
        <v>3</v>
      </c>
      <c r="R19" s="5">
        <v>5</v>
      </c>
      <c r="S19" s="1"/>
      <c r="T19" s="5"/>
      <c r="U19" s="5" t="s">
        <v>1574</v>
      </c>
      <c r="V19" s="49">
        <v>31</v>
      </c>
      <c r="W19" s="49">
        <v>54</v>
      </c>
      <c r="X19" s="49" t="s">
        <v>370</v>
      </c>
      <c r="Y19" s="45" t="s">
        <v>1539</v>
      </c>
      <c r="Z19" s="52" t="str">
        <f>RIGHT(H19,1)</f>
        <v>1</v>
      </c>
      <c r="AA19" s="79" t="s">
        <v>1571</v>
      </c>
      <c r="AC19" s="5"/>
      <c r="AD19" s="8">
        <v>954</v>
      </c>
      <c r="AE19" s="50">
        <v>976</v>
      </c>
      <c r="AF19" s="8">
        <v>728</v>
      </c>
      <c r="AG19" s="5" t="s">
        <v>1492</v>
      </c>
      <c r="AI19" s="8" t="str">
        <f t="shared" si="0"/>
        <v>22/04/20213</v>
      </c>
    </row>
    <row r="20" spans="1:35" ht="26.25" customHeight="1">
      <c r="A20" s="120" t="str">
        <f>IF(B20&lt;&gt;"",SUBTOTAL(103,$B$14:$B20),"")</f>
        <v/>
      </c>
      <c r="B20" s="1"/>
      <c r="C20" s="47" t="s">
        <v>371</v>
      </c>
      <c r="D20" s="18"/>
      <c r="E20" s="18" t="s">
        <v>106</v>
      </c>
      <c r="F20" s="18"/>
      <c r="G20" s="48"/>
      <c r="H20" s="74" t="s">
        <v>106</v>
      </c>
      <c r="I20" s="5"/>
      <c r="J20" s="7"/>
      <c r="K20" s="5"/>
      <c r="L20" s="19"/>
      <c r="M20" s="19"/>
      <c r="N20" s="19"/>
      <c r="O20" s="1"/>
      <c r="P20" s="4"/>
      <c r="Q20" s="5"/>
      <c r="R20" s="5"/>
      <c r="S20" s="5"/>
      <c r="T20" s="5"/>
      <c r="U20" s="5" t="s">
        <v>1574</v>
      </c>
      <c r="V20" s="49"/>
      <c r="W20" s="49">
        <v>55</v>
      </c>
      <c r="X20" s="49" t="s">
        <v>370</v>
      </c>
      <c r="Y20" s="45"/>
      <c r="Z20" s="52"/>
      <c r="AA20" s="80" t="s">
        <v>1572</v>
      </c>
      <c r="AC20" s="5"/>
      <c r="AD20" s="8">
        <v>955</v>
      </c>
      <c r="AE20" s="8">
        <v>1087</v>
      </c>
      <c r="AF20" s="8">
        <v>1087</v>
      </c>
      <c r="AG20" s="5"/>
      <c r="AI20" s="8" t="str">
        <f t="shared" si="0"/>
        <v/>
      </c>
    </row>
    <row r="21" spans="1:35" ht="27.75" customHeight="1">
      <c r="A21" s="120" t="str">
        <f>IF(B21&lt;&gt;"",SUBTOTAL(103,$B$14:$B21),"")</f>
        <v/>
      </c>
      <c r="B21" s="1"/>
      <c r="C21" s="47" t="s">
        <v>372</v>
      </c>
      <c r="D21" s="18"/>
      <c r="E21" s="18" t="s">
        <v>106</v>
      </c>
      <c r="F21" s="18"/>
      <c r="G21" s="48"/>
      <c r="H21" s="74" t="s">
        <v>106</v>
      </c>
      <c r="I21" s="5"/>
      <c r="J21" s="7"/>
      <c r="K21" s="5"/>
      <c r="L21" s="19"/>
      <c r="M21" s="19"/>
      <c r="N21" s="19"/>
      <c r="O21" s="1"/>
      <c r="P21" s="4"/>
      <c r="Q21" s="5"/>
      <c r="R21" s="5"/>
      <c r="S21" s="5"/>
      <c r="T21" s="5"/>
      <c r="U21" s="5" t="s">
        <v>1574</v>
      </c>
      <c r="V21" s="49"/>
      <c r="W21" s="49">
        <v>55</v>
      </c>
      <c r="X21" s="49" t="s">
        <v>370</v>
      </c>
      <c r="Y21" s="45"/>
      <c r="Z21" s="52"/>
      <c r="AA21" s="80" t="s">
        <v>1572</v>
      </c>
      <c r="AC21" s="5"/>
      <c r="AD21" s="8">
        <v>956</v>
      </c>
      <c r="AE21" s="50">
        <v>1088</v>
      </c>
      <c r="AF21" s="8">
        <v>1088</v>
      </c>
      <c r="AG21" s="5"/>
      <c r="AI21" s="8" t="str">
        <f t="shared" si="0"/>
        <v/>
      </c>
    </row>
    <row r="22" spans="1:35" ht="25.5" customHeight="1">
      <c r="A22" s="120" t="str">
        <f>IF(B22&lt;&gt;"",SUBTOTAL(103,$B$14:$B22),"")</f>
        <v/>
      </c>
      <c r="B22" s="1"/>
      <c r="C22" s="47" t="s">
        <v>373</v>
      </c>
      <c r="D22" s="18"/>
      <c r="E22" s="18" t="s">
        <v>106</v>
      </c>
      <c r="F22" s="18"/>
      <c r="G22" s="48"/>
      <c r="H22" s="74" t="s">
        <v>106</v>
      </c>
      <c r="I22" s="5"/>
      <c r="J22" s="7"/>
      <c r="K22" s="1"/>
      <c r="L22" s="19"/>
      <c r="M22" s="19"/>
      <c r="N22" s="19"/>
      <c r="O22" s="1"/>
      <c r="P22" s="4"/>
      <c r="Q22" s="1"/>
      <c r="R22" s="5"/>
      <c r="S22" s="1"/>
      <c r="T22" s="5"/>
      <c r="U22" s="5" t="s">
        <v>1574</v>
      </c>
      <c r="V22" s="49"/>
      <c r="W22" s="49">
        <v>55</v>
      </c>
      <c r="X22" s="49" t="s">
        <v>370</v>
      </c>
      <c r="Y22" s="45"/>
      <c r="Z22" s="52"/>
      <c r="AA22" s="80" t="s">
        <v>1572</v>
      </c>
      <c r="AC22" s="5"/>
      <c r="AD22" s="8">
        <v>957</v>
      </c>
      <c r="AE22" s="8">
        <v>1089</v>
      </c>
      <c r="AF22" s="8">
        <v>1089</v>
      </c>
      <c r="AG22" s="5"/>
      <c r="AI22" s="8" t="str">
        <f t="shared" si="0"/>
        <v/>
      </c>
    </row>
    <row r="23" spans="1:35" ht="25.5" customHeight="1">
      <c r="A23" s="1">
        <f>IF(B23&lt;&gt;"",SUBTOTAL(103,$B$14:$B23),"")</f>
        <v>5</v>
      </c>
      <c r="B23" s="1">
        <v>856</v>
      </c>
      <c r="C23" s="46" t="s">
        <v>284</v>
      </c>
      <c r="D23" s="18">
        <v>3</v>
      </c>
      <c r="E23" s="18" t="s">
        <v>1237</v>
      </c>
      <c r="F23" s="18">
        <v>36.9</v>
      </c>
      <c r="G23" s="48" t="s">
        <v>1375</v>
      </c>
      <c r="H23" s="74" t="s">
        <v>1237</v>
      </c>
      <c r="I23" s="5"/>
      <c r="J23" s="7" t="s">
        <v>1471</v>
      </c>
      <c r="K23" s="5">
        <v>3</v>
      </c>
      <c r="L23" s="19">
        <v>43</v>
      </c>
      <c r="M23" s="19">
        <v>1</v>
      </c>
      <c r="N23" s="19">
        <f t="shared" ref="N23:N39" si="1">L23</f>
        <v>43</v>
      </c>
      <c r="O23" s="1">
        <v>1</v>
      </c>
      <c r="P23" s="4" t="s">
        <v>3</v>
      </c>
      <c r="Q23" s="5">
        <v>3</v>
      </c>
      <c r="R23" s="5">
        <v>5</v>
      </c>
      <c r="S23" s="1"/>
      <c r="T23" s="5"/>
      <c r="U23" s="5" t="s">
        <v>1574</v>
      </c>
      <c r="V23" s="49">
        <v>33</v>
      </c>
      <c r="W23" s="49">
        <v>55</v>
      </c>
      <c r="X23" s="49" t="s">
        <v>370</v>
      </c>
      <c r="Y23" s="45" t="s">
        <v>1556</v>
      </c>
      <c r="Z23" s="52" t="str">
        <f t="shared" ref="Z23:Z39" si="2">RIGHT(H23,1)</f>
        <v>1</v>
      </c>
      <c r="AA23" s="80" t="s">
        <v>1572</v>
      </c>
      <c r="AC23" s="5"/>
      <c r="AD23" s="8">
        <v>958</v>
      </c>
      <c r="AE23" s="8">
        <v>977</v>
      </c>
      <c r="AF23" s="8">
        <v>774</v>
      </c>
      <c r="AG23" s="5" t="s">
        <v>1488</v>
      </c>
      <c r="AI23" s="8" t="str">
        <f t="shared" si="0"/>
        <v>16/04/20213</v>
      </c>
    </row>
    <row r="24" spans="1:35" ht="25.5" customHeight="1">
      <c r="A24" s="1">
        <f>IF(B24&lt;&gt;"",SUBTOTAL(103,$B$14:$B24),"")</f>
        <v>6</v>
      </c>
      <c r="B24" s="1">
        <v>857</v>
      </c>
      <c r="C24" s="46" t="s">
        <v>284</v>
      </c>
      <c r="D24" s="18">
        <v>3</v>
      </c>
      <c r="E24" s="18" t="s">
        <v>1238</v>
      </c>
      <c r="F24" s="18">
        <v>36.9</v>
      </c>
      <c r="G24" s="48" t="s">
        <v>1375</v>
      </c>
      <c r="H24" s="74" t="s">
        <v>1238</v>
      </c>
      <c r="I24" s="5"/>
      <c r="J24" s="7" t="s">
        <v>1473</v>
      </c>
      <c r="K24" s="5">
        <v>3</v>
      </c>
      <c r="L24" s="19">
        <v>91</v>
      </c>
      <c r="M24" s="19">
        <v>1</v>
      </c>
      <c r="N24" s="19">
        <f t="shared" si="1"/>
        <v>91</v>
      </c>
      <c r="O24" s="1">
        <v>2</v>
      </c>
      <c r="P24" s="4" t="s">
        <v>5</v>
      </c>
      <c r="Q24" s="5">
        <v>3</v>
      </c>
      <c r="R24" s="5">
        <v>5</v>
      </c>
      <c r="S24" s="1"/>
      <c r="T24" s="5"/>
      <c r="U24" s="5" t="s">
        <v>1574</v>
      </c>
      <c r="V24" s="49">
        <v>33</v>
      </c>
      <c r="W24" s="49">
        <v>55</v>
      </c>
      <c r="X24" s="49" t="s">
        <v>370</v>
      </c>
      <c r="Y24" s="45" t="s">
        <v>1556</v>
      </c>
      <c r="Z24" s="52" t="str">
        <f t="shared" si="2"/>
        <v>1</v>
      </c>
      <c r="AA24" s="80" t="s">
        <v>1572</v>
      </c>
      <c r="AC24" s="5"/>
      <c r="AD24" s="8">
        <v>959</v>
      </c>
      <c r="AE24" s="50">
        <v>978</v>
      </c>
      <c r="AF24" s="8">
        <v>775</v>
      </c>
      <c r="AG24" s="5" t="s">
        <v>1487</v>
      </c>
      <c r="AI24" s="8" t="str">
        <f t="shared" si="0"/>
        <v>23/04/20213</v>
      </c>
    </row>
    <row r="25" spans="1:35" ht="24" customHeight="1">
      <c r="A25" s="1">
        <f>IF(B25&lt;&gt;"",SUBTOTAL(103,$B$14:$B25),"")</f>
        <v>7</v>
      </c>
      <c r="B25" s="1">
        <v>858</v>
      </c>
      <c r="C25" s="46" t="s">
        <v>186</v>
      </c>
      <c r="D25" s="18">
        <v>3</v>
      </c>
      <c r="E25" s="18" t="s">
        <v>1239</v>
      </c>
      <c r="F25" s="18">
        <v>36.9</v>
      </c>
      <c r="G25" s="48" t="s">
        <v>1375</v>
      </c>
      <c r="H25" s="74" t="s">
        <v>1239</v>
      </c>
      <c r="I25" s="5"/>
      <c r="J25" s="7" t="s">
        <v>1473</v>
      </c>
      <c r="K25" s="1">
        <v>4</v>
      </c>
      <c r="L25" s="19">
        <v>43</v>
      </c>
      <c r="M25" s="19">
        <v>1</v>
      </c>
      <c r="N25" s="19">
        <f t="shared" si="1"/>
        <v>43</v>
      </c>
      <c r="O25" s="1">
        <v>1</v>
      </c>
      <c r="P25" s="4" t="s">
        <v>5</v>
      </c>
      <c r="Q25" s="1">
        <v>4</v>
      </c>
      <c r="R25" s="5">
        <v>5</v>
      </c>
      <c r="S25" s="1"/>
      <c r="T25" s="5"/>
      <c r="U25" s="5" t="s">
        <v>1574</v>
      </c>
      <c r="V25" s="49">
        <v>1</v>
      </c>
      <c r="W25" s="49">
        <v>55</v>
      </c>
      <c r="X25" s="49" t="s">
        <v>370</v>
      </c>
      <c r="Y25" s="45" t="s">
        <v>1520</v>
      </c>
      <c r="Z25" s="52" t="str">
        <f t="shared" si="2"/>
        <v>1</v>
      </c>
      <c r="AA25" s="80" t="s">
        <v>1572</v>
      </c>
      <c r="AC25" s="5"/>
      <c r="AD25" s="8">
        <v>960</v>
      </c>
      <c r="AE25" s="50">
        <v>982</v>
      </c>
      <c r="AF25" s="8">
        <v>26</v>
      </c>
      <c r="AG25" s="5" t="s">
        <v>1485</v>
      </c>
      <c r="AI25" s="8" t="str">
        <f t="shared" si="0"/>
        <v>23/04/20214</v>
      </c>
    </row>
    <row r="26" spans="1:35" ht="24" customHeight="1">
      <c r="A26" s="1">
        <f>IF(B26&lt;&gt;"",SUBTOTAL(103,$B$14:$B26),"")</f>
        <v>8</v>
      </c>
      <c r="B26" s="1">
        <v>859</v>
      </c>
      <c r="C26" s="46" t="s">
        <v>186</v>
      </c>
      <c r="D26" s="18">
        <v>3</v>
      </c>
      <c r="E26" s="18" t="s">
        <v>1240</v>
      </c>
      <c r="F26" s="18">
        <v>36.9</v>
      </c>
      <c r="G26" s="48" t="s">
        <v>1375</v>
      </c>
      <c r="H26" s="74" t="s">
        <v>1240</v>
      </c>
      <c r="I26" s="5"/>
      <c r="J26" s="7" t="s">
        <v>1470</v>
      </c>
      <c r="K26" s="1">
        <v>4</v>
      </c>
      <c r="L26" s="19">
        <v>91</v>
      </c>
      <c r="M26" s="19">
        <v>1</v>
      </c>
      <c r="N26" s="19">
        <f t="shared" si="1"/>
        <v>91</v>
      </c>
      <c r="O26" s="1">
        <v>2</v>
      </c>
      <c r="P26" s="4" t="s">
        <v>2</v>
      </c>
      <c r="Q26" s="1">
        <v>4</v>
      </c>
      <c r="R26" s="5">
        <v>5</v>
      </c>
      <c r="S26" s="1"/>
      <c r="T26" s="5"/>
      <c r="U26" s="5" t="s">
        <v>1574</v>
      </c>
      <c r="V26" s="49">
        <v>1</v>
      </c>
      <c r="W26" s="49">
        <v>55</v>
      </c>
      <c r="X26" s="49" t="s">
        <v>370</v>
      </c>
      <c r="Y26" s="45" t="s">
        <v>1520</v>
      </c>
      <c r="Z26" s="52" t="str">
        <f t="shared" si="2"/>
        <v>1</v>
      </c>
      <c r="AA26" s="80" t="s">
        <v>1572</v>
      </c>
      <c r="AC26" s="5"/>
      <c r="AD26" s="8">
        <v>961</v>
      </c>
      <c r="AE26" s="8">
        <v>983</v>
      </c>
      <c r="AF26" s="8">
        <v>27</v>
      </c>
      <c r="AG26" s="5" t="s">
        <v>1485</v>
      </c>
      <c r="AI26" s="8" t="str">
        <f t="shared" si="0"/>
        <v>20/04/20214</v>
      </c>
    </row>
    <row r="27" spans="1:35" ht="24" customHeight="1">
      <c r="A27" s="1">
        <f>IF(B27&lt;&gt;"",SUBTOTAL(103,$B$14:$B27),"")</f>
        <v>9</v>
      </c>
      <c r="B27" s="1">
        <v>860</v>
      </c>
      <c r="C27" s="46" t="s">
        <v>374</v>
      </c>
      <c r="D27" s="18">
        <v>3</v>
      </c>
      <c r="E27" s="18" t="s">
        <v>1241</v>
      </c>
      <c r="F27" s="18">
        <v>30.15</v>
      </c>
      <c r="G27" s="48" t="s">
        <v>1375</v>
      </c>
      <c r="H27" s="74" t="s">
        <v>1241</v>
      </c>
      <c r="I27" s="5"/>
      <c r="J27" s="7" t="s">
        <v>1469</v>
      </c>
      <c r="K27" s="1">
        <v>1</v>
      </c>
      <c r="L27" s="19">
        <v>43</v>
      </c>
      <c r="M27" s="19">
        <v>1</v>
      </c>
      <c r="N27" s="19">
        <f t="shared" si="1"/>
        <v>43</v>
      </c>
      <c r="O27" s="1">
        <v>1</v>
      </c>
      <c r="P27" s="4" t="s">
        <v>1</v>
      </c>
      <c r="Q27" s="1">
        <v>1</v>
      </c>
      <c r="R27" s="5">
        <v>5</v>
      </c>
      <c r="S27" s="1"/>
      <c r="T27" s="5"/>
      <c r="U27" s="5" t="s">
        <v>1574</v>
      </c>
      <c r="V27" s="49">
        <v>32</v>
      </c>
      <c r="W27" s="49">
        <v>55</v>
      </c>
      <c r="X27" s="49" t="s">
        <v>370</v>
      </c>
      <c r="Y27" s="45" t="s">
        <v>1549</v>
      </c>
      <c r="Z27" s="52" t="str">
        <f t="shared" si="2"/>
        <v>1</v>
      </c>
      <c r="AA27" s="80" t="s">
        <v>1572</v>
      </c>
      <c r="AC27" s="5"/>
      <c r="AD27" s="8">
        <v>962</v>
      </c>
      <c r="AE27" s="50">
        <v>962</v>
      </c>
      <c r="AF27" s="8">
        <v>736</v>
      </c>
      <c r="AG27" s="5" t="s">
        <v>1485</v>
      </c>
      <c r="AI27" s="8" t="str">
        <f t="shared" si="0"/>
        <v>19/04/20211</v>
      </c>
    </row>
    <row r="28" spans="1:35" ht="24" customHeight="1">
      <c r="A28" s="1">
        <f>IF(B28&lt;&gt;"",SUBTOTAL(103,$B$14:$B28),"")</f>
        <v>10</v>
      </c>
      <c r="B28" s="1">
        <v>861</v>
      </c>
      <c r="C28" s="46" t="s">
        <v>374</v>
      </c>
      <c r="D28" s="18">
        <v>3</v>
      </c>
      <c r="E28" s="18" t="s">
        <v>1242</v>
      </c>
      <c r="F28" s="18">
        <v>30.15</v>
      </c>
      <c r="G28" s="48" t="s">
        <v>1375</v>
      </c>
      <c r="H28" s="74" t="s">
        <v>1242</v>
      </c>
      <c r="I28" s="5"/>
      <c r="J28" s="7" t="s">
        <v>1471</v>
      </c>
      <c r="K28" s="1">
        <v>2</v>
      </c>
      <c r="L28" s="19">
        <v>91</v>
      </c>
      <c r="M28" s="19">
        <v>1</v>
      </c>
      <c r="N28" s="19">
        <f t="shared" si="1"/>
        <v>91</v>
      </c>
      <c r="O28" s="1">
        <v>2</v>
      </c>
      <c r="P28" s="4" t="s">
        <v>3</v>
      </c>
      <c r="Q28" s="1">
        <v>2</v>
      </c>
      <c r="R28" s="5">
        <v>5</v>
      </c>
      <c r="S28" s="1"/>
      <c r="T28" s="5"/>
      <c r="U28" s="5" t="s">
        <v>1574</v>
      </c>
      <c r="V28" s="49">
        <v>32</v>
      </c>
      <c r="W28" s="49">
        <v>55</v>
      </c>
      <c r="X28" s="49" t="s">
        <v>370</v>
      </c>
      <c r="Y28" s="45" t="s">
        <v>1549</v>
      </c>
      <c r="Z28" s="52" t="str">
        <f t="shared" si="2"/>
        <v>1</v>
      </c>
      <c r="AA28" s="80" t="s">
        <v>1572</v>
      </c>
      <c r="AC28" s="5"/>
      <c r="AD28" s="8">
        <v>963</v>
      </c>
      <c r="AE28" s="8">
        <v>971</v>
      </c>
      <c r="AF28" s="8">
        <v>737</v>
      </c>
      <c r="AG28" s="5" t="s">
        <v>1485</v>
      </c>
      <c r="AI28" s="8" t="str">
        <f t="shared" si="0"/>
        <v>16/04/20212</v>
      </c>
    </row>
    <row r="29" spans="1:35" ht="23.25" customHeight="1">
      <c r="A29" s="1">
        <f>IF(B29&lt;&gt;"",SUBTOTAL(103,$B$14:$B29),"")</f>
        <v>11</v>
      </c>
      <c r="B29" s="1">
        <v>862</v>
      </c>
      <c r="C29" s="46" t="s">
        <v>375</v>
      </c>
      <c r="D29" s="18">
        <v>2</v>
      </c>
      <c r="E29" s="18" t="s">
        <v>1243</v>
      </c>
      <c r="F29" s="18">
        <v>24.6</v>
      </c>
      <c r="G29" s="48" t="s">
        <v>1375</v>
      </c>
      <c r="H29" s="74" t="s">
        <v>1243</v>
      </c>
      <c r="I29" s="5"/>
      <c r="J29" s="7" t="s">
        <v>1470</v>
      </c>
      <c r="K29" s="1">
        <v>1</v>
      </c>
      <c r="L29" s="19">
        <v>43</v>
      </c>
      <c r="M29" s="19">
        <v>1</v>
      </c>
      <c r="N29" s="19">
        <f t="shared" si="1"/>
        <v>43</v>
      </c>
      <c r="O29" s="1">
        <v>1</v>
      </c>
      <c r="P29" s="4" t="s">
        <v>2</v>
      </c>
      <c r="Q29" s="1">
        <v>1</v>
      </c>
      <c r="R29" s="5">
        <v>5</v>
      </c>
      <c r="S29" s="5"/>
      <c r="T29" s="5"/>
      <c r="U29" s="5" t="s">
        <v>1574</v>
      </c>
      <c r="V29" s="49">
        <v>27</v>
      </c>
      <c r="W29" s="49">
        <v>55</v>
      </c>
      <c r="X29" s="49" t="s">
        <v>370</v>
      </c>
      <c r="Y29" s="45" t="s">
        <v>1518</v>
      </c>
      <c r="Z29" s="52" t="str">
        <f t="shared" si="2"/>
        <v>1</v>
      </c>
      <c r="AA29" s="80" t="s">
        <v>1572</v>
      </c>
      <c r="AC29" s="5"/>
      <c r="AD29" s="8">
        <v>964</v>
      </c>
      <c r="AE29" s="8">
        <v>963</v>
      </c>
      <c r="AF29" s="8">
        <v>578</v>
      </c>
      <c r="AG29" s="5" t="s">
        <v>1496</v>
      </c>
      <c r="AI29" s="8" t="str">
        <f t="shared" si="0"/>
        <v>20/04/20211</v>
      </c>
    </row>
    <row r="30" spans="1:35" ht="23.25" customHeight="1">
      <c r="A30" s="1">
        <f>IF(B30&lt;&gt;"",SUBTOTAL(103,$B$14:$B30),"")</f>
        <v>12</v>
      </c>
      <c r="B30" s="1">
        <v>863</v>
      </c>
      <c r="C30" s="46" t="s">
        <v>375</v>
      </c>
      <c r="D30" s="18">
        <v>2</v>
      </c>
      <c r="E30" s="18" t="s">
        <v>1244</v>
      </c>
      <c r="F30" s="18">
        <v>24.6</v>
      </c>
      <c r="G30" s="48" t="s">
        <v>1375</v>
      </c>
      <c r="H30" s="74" t="s">
        <v>1244</v>
      </c>
      <c r="I30" s="5"/>
      <c r="J30" s="7" t="s">
        <v>1470</v>
      </c>
      <c r="K30" s="1">
        <v>1</v>
      </c>
      <c r="L30" s="19">
        <v>47</v>
      </c>
      <c r="M30" s="19">
        <v>1</v>
      </c>
      <c r="N30" s="19">
        <f t="shared" si="1"/>
        <v>47</v>
      </c>
      <c r="O30" s="1">
        <v>1</v>
      </c>
      <c r="P30" s="4" t="s">
        <v>2</v>
      </c>
      <c r="Q30" s="1">
        <v>1</v>
      </c>
      <c r="R30" s="5">
        <v>5</v>
      </c>
      <c r="S30" s="5"/>
      <c r="T30" s="5"/>
      <c r="U30" s="5" t="s">
        <v>1574</v>
      </c>
      <c r="V30" s="49">
        <v>27</v>
      </c>
      <c r="W30" s="49">
        <v>55</v>
      </c>
      <c r="X30" s="49" t="s">
        <v>370</v>
      </c>
      <c r="Y30" s="45" t="s">
        <v>1518</v>
      </c>
      <c r="Z30" s="52" t="str">
        <f t="shared" si="2"/>
        <v>1</v>
      </c>
      <c r="AA30" s="80" t="s">
        <v>1572</v>
      </c>
      <c r="AC30" s="5"/>
      <c r="AD30" s="8">
        <v>965</v>
      </c>
      <c r="AE30" s="50">
        <v>964</v>
      </c>
      <c r="AF30" s="8">
        <v>579</v>
      </c>
      <c r="AG30" s="5" t="s">
        <v>1484</v>
      </c>
      <c r="AI30" s="8" t="str">
        <f t="shared" si="0"/>
        <v>20/04/20211</v>
      </c>
    </row>
    <row r="31" spans="1:35" ht="23.25" customHeight="1">
      <c r="A31" s="1">
        <f>IF(B31&lt;&gt;"",SUBTOTAL(103,$B$14:$B31),"")</f>
        <v>13</v>
      </c>
      <c r="B31" s="1">
        <v>864</v>
      </c>
      <c r="C31" s="46" t="s">
        <v>375</v>
      </c>
      <c r="D31" s="18">
        <v>2</v>
      </c>
      <c r="E31" s="18" t="s">
        <v>1245</v>
      </c>
      <c r="F31" s="18">
        <v>24.6</v>
      </c>
      <c r="G31" s="48" t="s">
        <v>1375</v>
      </c>
      <c r="H31" s="74" t="s">
        <v>1245</v>
      </c>
      <c r="I31" s="5"/>
      <c r="J31" s="7" t="s">
        <v>1470</v>
      </c>
      <c r="K31" s="1">
        <v>1</v>
      </c>
      <c r="L31" s="19">
        <v>44</v>
      </c>
      <c r="M31" s="19">
        <v>1</v>
      </c>
      <c r="N31" s="19">
        <f t="shared" si="1"/>
        <v>44</v>
      </c>
      <c r="O31" s="1">
        <v>1</v>
      </c>
      <c r="P31" s="4" t="s">
        <v>2</v>
      </c>
      <c r="Q31" s="1">
        <v>1</v>
      </c>
      <c r="R31" s="5">
        <v>5</v>
      </c>
      <c r="S31" s="6"/>
      <c r="T31" s="5"/>
      <c r="U31" s="5" t="s">
        <v>1574</v>
      </c>
      <c r="V31" s="49">
        <v>27</v>
      </c>
      <c r="W31" s="49">
        <v>55</v>
      </c>
      <c r="X31" s="49" t="s">
        <v>370</v>
      </c>
      <c r="Y31" s="45" t="s">
        <v>1518</v>
      </c>
      <c r="Z31" s="52" t="str">
        <f t="shared" si="2"/>
        <v>1</v>
      </c>
      <c r="AA31" s="80" t="s">
        <v>1572</v>
      </c>
      <c r="AC31" s="5"/>
      <c r="AD31" s="8">
        <v>966</v>
      </c>
      <c r="AE31" s="8">
        <v>965</v>
      </c>
      <c r="AF31" s="8">
        <v>580</v>
      </c>
      <c r="AG31" s="5" t="s">
        <v>1487</v>
      </c>
      <c r="AI31" s="8" t="str">
        <f t="shared" si="0"/>
        <v>20/04/20211</v>
      </c>
    </row>
    <row r="32" spans="1:35" ht="25.5" customHeight="1">
      <c r="A32" s="1">
        <f>IF(B32&lt;&gt;"",SUBTOTAL(103,$B$14:$B32),"")</f>
        <v>14</v>
      </c>
      <c r="B32" s="1">
        <v>865</v>
      </c>
      <c r="C32" s="46" t="s">
        <v>288</v>
      </c>
      <c r="D32" s="18">
        <v>3</v>
      </c>
      <c r="E32" s="18" t="s">
        <v>1246</v>
      </c>
      <c r="F32" s="18">
        <v>36.9</v>
      </c>
      <c r="G32" s="48" t="s">
        <v>1375</v>
      </c>
      <c r="H32" s="74" t="s">
        <v>1246</v>
      </c>
      <c r="I32" s="5"/>
      <c r="J32" s="7" t="s">
        <v>1472</v>
      </c>
      <c r="K32" s="1">
        <v>3</v>
      </c>
      <c r="L32" s="19">
        <v>43</v>
      </c>
      <c r="M32" s="19">
        <v>1</v>
      </c>
      <c r="N32" s="19">
        <f t="shared" si="1"/>
        <v>43</v>
      </c>
      <c r="O32" s="1">
        <v>1</v>
      </c>
      <c r="P32" s="4" t="s">
        <v>4</v>
      </c>
      <c r="Q32" s="1">
        <v>3</v>
      </c>
      <c r="R32" s="5">
        <v>5</v>
      </c>
      <c r="S32" s="6"/>
      <c r="T32" s="5"/>
      <c r="U32" s="5" t="s">
        <v>1574</v>
      </c>
      <c r="V32" s="49">
        <v>31</v>
      </c>
      <c r="W32" s="49">
        <v>55</v>
      </c>
      <c r="X32" s="49" t="s">
        <v>370</v>
      </c>
      <c r="Y32" s="45" t="s">
        <v>1539</v>
      </c>
      <c r="Z32" s="52" t="str">
        <f t="shared" si="2"/>
        <v>1</v>
      </c>
      <c r="AA32" s="80" t="s">
        <v>1572</v>
      </c>
      <c r="AC32" s="5"/>
      <c r="AD32" s="8">
        <v>967</v>
      </c>
      <c r="AE32" s="8">
        <v>979</v>
      </c>
      <c r="AF32" s="8">
        <v>729</v>
      </c>
      <c r="AG32" s="5" t="s">
        <v>1495</v>
      </c>
      <c r="AI32" s="8" t="str">
        <f t="shared" si="0"/>
        <v>22/04/20213</v>
      </c>
    </row>
    <row r="33" spans="1:35" ht="25.5" customHeight="1">
      <c r="A33" s="1">
        <f>IF(B33&lt;&gt;"",SUBTOTAL(103,$B$14:$B33),"")</f>
        <v>15</v>
      </c>
      <c r="B33" s="1">
        <v>866</v>
      </c>
      <c r="C33" s="46" t="s">
        <v>288</v>
      </c>
      <c r="D33" s="18">
        <v>3</v>
      </c>
      <c r="E33" s="18" t="s">
        <v>1247</v>
      </c>
      <c r="F33" s="18">
        <v>36.9</v>
      </c>
      <c r="G33" s="48" t="s">
        <v>1375</v>
      </c>
      <c r="H33" s="74" t="s">
        <v>1247</v>
      </c>
      <c r="I33" s="5"/>
      <c r="J33" s="7" t="s">
        <v>1472</v>
      </c>
      <c r="K33" s="5">
        <v>1</v>
      </c>
      <c r="L33" s="19">
        <v>91</v>
      </c>
      <c r="M33" s="19">
        <v>1</v>
      </c>
      <c r="N33" s="19">
        <f t="shared" si="1"/>
        <v>91</v>
      </c>
      <c r="O33" s="1">
        <v>2</v>
      </c>
      <c r="P33" s="4" t="s">
        <v>4</v>
      </c>
      <c r="Q33" s="5">
        <v>1</v>
      </c>
      <c r="R33" s="5">
        <v>5</v>
      </c>
      <c r="S33" s="5"/>
      <c r="T33" s="5"/>
      <c r="U33" s="5" t="s">
        <v>1574</v>
      </c>
      <c r="V33" s="49">
        <v>31</v>
      </c>
      <c r="W33" s="49">
        <v>55</v>
      </c>
      <c r="X33" s="49" t="s">
        <v>370</v>
      </c>
      <c r="Y33" s="45" t="s">
        <v>1539</v>
      </c>
      <c r="Z33" s="52" t="str">
        <f t="shared" si="2"/>
        <v>1</v>
      </c>
      <c r="AA33" s="80" t="s">
        <v>1572</v>
      </c>
      <c r="AC33" s="5"/>
      <c r="AD33" s="8">
        <v>968</v>
      </c>
      <c r="AE33" s="50">
        <v>966</v>
      </c>
      <c r="AF33" s="8">
        <v>727</v>
      </c>
      <c r="AG33" s="5" t="s">
        <v>1489</v>
      </c>
      <c r="AI33" s="8" t="str">
        <f t="shared" si="0"/>
        <v>22/04/20211</v>
      </c>
    </row>
    <row r="34" spans="1:35" ht="25.5" customHeight="1">
      <c r="A34" s="1">
        <f>IF(B34&lt;&gt;"",SUBTOTAL(103,$B$14:$B34),"")</f>
        <v>16</v>
      </c>
      <c r="B34" s="1">
        <v>867</v>
      </c>
      <c r="C34" s="46" t="s">
        <v>283</v>
      </c>
      <c r="D34" s="18">
        <v>3</v>
      </c>
      <c r="E34" s="18" t="s">
        <v>1248</v>
      </c>
      <c r="F34" s="18">
        <v>36.9</v>
      </c>
      <c r="G34" s="48" t="s">
        <v>1376</v>
      </c>
      <c r="H34" s="74" t="s">
        <v>1248</v>
      </c>
      <c r="I34" s="5"/>
      <c r="J34" s="7" t="s">
        <v>1469</v>
      </c>
      <c r="K34" s="1">
        <v>1</v>
      </c>
      <c r="L34" s="19">
        <v>103</v>
      </c>
      <c r="M34" s="19">
        <v>1</v>
      </c>
      <c r="N34" s="19">
        <f t="shared" si="1"/>
        <v>103</v>
      </c>
      <c r="O34" s="1">
        <v>1</v>
      </c>
      <c r="P34" s="4" t="s">
        <v>1</v>
      </c>
      <c r="Q34" s="1">
        <v>1</v>
      </c>
      <c r="R34" s="5">
        <v>5</v>
      </c>
      <c r="S34" s="5"/>
      <c r="T34" s="5"/>
      <c r="U34" s="5" t="s">
        <v>1574</v>
      </c>
      <c r="V34" s="49">
        <v>28</v>
      </c>
      <c r="W34" s="49">
        <v>56</v>
      </c>
      <c r="X34" s="49" t="s">
        <v>370</v>
      </c>
      <c r="Y34" s="45" t="s">
        <v>1557</v>
      </c>
      <c r="Z34" s="52" t="str">
        <f t="shared" si="2"/>
        <v>1</v>
      </c>
      <c r="AA34" s="8" t="s">
        <v>1573</v>
      </c>
      <c r="AC34" s="5"/>
      <c r="AD34" s="8">
        <v>969</v>
      </c>
      <c r="AE34" s="8">
        <v>967</v>
      </c>
      <c r="AF34" s="8">
        <v>608</v>
      </c>
      <c r="AG34" s="5" t="s">
        <v>1517</v>
      </c>
      <c r="AI34" s="8" t="str">
        <f t="shared" si="0"/>
        <v>19/04/20211</v>
      </c>
    </row>
    <row r="35" spans="1:35" ht="25.5" customHeight="1">
      <c r="A35" s="1">
        <f>IF(B35&lt;&gt;"",SUBTOTAL(103,$B$14:$B35),"")</f>
        <v>17</v>
      </c>
      <c r="B35" s="1">
        <v>868</v>
      </c>
      <c r="C35" s="46" t="s">
        <v>283</v>
      </c>
      <c r="D35" s="18">
        <v>3</v>
      </c>
      <c r="E35" s="18" t="s">
        <v>1249</v>
      </c>
      <c r="F35" s="18">
        <v>36.9</v>
      </c>
      <c r="G35" s="48" t="s">
        <v>1376</v>
      </c>
      <c r="H35" s="74" t="s">
        <v>1249</v>
      </c>
      <c r="I35" s="5"/>
      <c r="J35" s="7" t="s">
        <v>1471</v>
      </c>
      <c r="K35" s="1">
        <v>1</v>
      </c>
      <c r="L35" s="19">
        <v>50</v>
      </c>
      <c r="M35" s="19">
        <v>1</v>
      </c>
      <c r="N35" s="19">
        <f t="shared" si="1"/>
        <v>50</v>
      </c>
      <c r="O35" s="1">
        <v>1</v>
      </c>
      <c r="P35" s="4" t="s">
        <v>3</v>
      </c>
      <c r="Q35" s="1">
        <v>1</v>
      </c>
      <c r="R35" s="6">
        <v>5</v>
      </c>
      <c r="S35" s="6"/>
      <c r="T35" s="5"/>
      <c r="U35" s="5" t="s">
        <v>1574</v>
      </c>
      <c r="V35" s="49">
        <v>28</v>
      </c>
      <c r="W35" s="49">
        <v>56</v>
      </c>
      <c r="X35" s="49" t="s">
        <v>370</v>
      </c>
      <c r="Y35" s="45" t="s">
        <v>1557</v>
      </c>
      <c r="Z35" s="52" t="str">
        <f t="shared" si="2"/>
        <v>1</v>
      </c>
      <c r="AA35" s="8" t="s">
        <v>1573</v>
      </c>
      <c r="AC35" s="5"/>
      <c r="AD35" s="8">
        <v>970</v>
      </c>
      <c r="AE35" s="50">
        <v>968</v>
      </c>
      <c r="AF35" s="8">
        <v>609</v>
      </c>
      <c r="AG35" s="5" t="s">
        <v>1517</v>
      </c>
      <c r="AI35" s="8" t="str">
        <f t="shared" si="0"/>
        <v>16/04/20211</v>
      </c>
    </row>
    <row r="36" spans="1:35" ht="23.25" customHeight="1">
      <c r="A36" s="1">
        <f>IF(B36&lt;&gt;"",SUBTOTAL(103,$B$14:$B36),"")</f>
        <v>18</v>
      </c>
      <c r="B36" s="1">
        <v>869</v>
      </c>
      <c r="C36" s="46" t="s">
        <v>59</v>
      </c>
      <c r="D36" s="18">
        <v>2</v>
      </c>
      <c r="E36" s="18" t="s">
        <v>1250</v>
      </c>
      <c r="F36" s="18">
        <v>24.6</v>
      </c>
      <c r="G36" s="48" t="s">
        <v>1376</v>
      </c>
      <c r="H36" s="74" t="s">
        <v>1250</v>
      </c>
      <c r="I36" s="5"/>
      <c r="J36" s="7" t="s">
        <v>1469</v>
      </c>
      <c r="K36" s="1">
        <v>4</v>
      </c>
      <c r="L36" s="19">
        <v>103</v>
      </c>
      <c r="M36" s="19">
        <v>1</v>
      </c>
      <c r="N36" s="19">
        <f t="shared" si="1"/>
        <v>103</v>
      </c>
      <c r="O36" s="1"/>
      <c r="P36" s="4" t="s">
        <v>1</v>
      </c>
      <c r="Q36" s="1">
        <v>5</v>
      </c>
      <c r="R36" s="6">
        <v>5</v>
      </c>
      <c r="S36" s="1">
        <v>5</v>
      </c>
      <c r="T36" s="5"/>
      <c r="U36" s="5" t="s">
        <v>1574</v>
      </c>
      <c r="V36" s="49">
        <v>35</v>
      </c>
      <c r="W36" s="49">
        <v>56</v>
      </c>
      <c r="X36" s="49" t="s">
        <v>370</v>
      </c>
      <c r="Y36" s="45" t="s">
        <v>1545</v>
      </c>
      <c r="Z36" s="52" t="str">
        <f t="shared" si="2"/>
        <v>1</v>
      </c>
      <c r="AA36" s="8" t="s">
        <v>1573</v>
      </c>
      <c r="AC36" s="5" t="s">
        <v>79</v>
      </c>
      <c r="AD36" s="8">
        <v>971</v>
      </c>
      <c r="AE36" s="50">
        <v>984</v>
      </c>
      <c r="AF36" s="8">
        <v>804</v>
      </c>
      <c r="AG36" s="5" t="s">
        <v>1483</v>
      </c>
      <c r="AI36" s="8" t="str">
        <f t="shared" si="0"/>
        <v>19/04/20214</v>
      </c>
    </row>
    <row r="37" spans="1:35" ht="23.25" customHeight="1">
      <c r="A37" s="1">
        <f>IF(B37&lt;&gt;"",SUBTOTAL(103,$B$14:$B37),"")</f>
        <v>19</v>
      </c>
      <c r="B37" s="1">
        <v>870</v>
      </c>
      <c r="C37" s="46" t="s">
        <v>59</v>
      </c>
      <c r="D37" s="18">
        <v>2</v>
      </c>
      <c r="E37" s="18" t="s">
        <v>1251</v>
      </c>
      <c r="F37" s="18">
        <v>24.6</v>
      </c>
      <c r="G37" s="48" t="s">
        <v>1376</v>
      </c>
      <c r="H37" s="74" t="s">
        <v>1251</v>
      </c>
      <c r="I37" s="5"/>
      <c r="J37" s="7" t="s">
        <v>1471</v>
      </c>
      <c r="K37" s="1">
        <v>2</v>
      </c>
      <c r="L37" s="19">
        <v>50</v>
      </c>
      <c r="M37" s="19">
        <v>1</v>
      </c>
      <c r="N37" s="19">
        <f t="shared" si="1"/>
        <v>50</v>
      </c>
      <c r="O37" s="1"/>
      <c r="P37" s="4" t="s">
        <v>3</v>
      </c>
      <c r="Q37" s="1">
        <v>3</v>
      </c>
      <c r="R37" s="6">
        <v>5</v>
      </c>
      <c r="S37" s="5">
        <v>2</v>
      </c>
      <c r="T37" s="5"/>
      <c r="U37" s="5" t="s">
        <v>1574</v>
      </c>
      <c r="V37" s="49">
        <v>35</v>
      </c>
      <c r="W37" s="49">
        <v>56</v>
      </c>
      <c r="X37" s="49" t="s">
        <v>370</v>
      </c>
      <c r="Y37" s="45" t="s">
        <v>1545</v>
      </c>
      <c r="Z37" s="52" t="str">
        <f t="shared" si="2"/>
        <v>1</v>
      </c>
      <c r="AA37" s="8" t="s">
        <v>1573</v>
      </c>
      <c r="AC37" s="5" t="s">
        <v>79</v>
      </c>
      <c r="AD37" s="8">
        <v>972</v>
      </c>
      <c r="AE37" s="50">
        <v>972</v>
      </c>
      <c r="AF37" s="8">
        <v>802</v>
      </c>
      <c r="AG37" s="5" t="s">
        <v>1483</v>
      </c>
      <c r="AI37" s="8" t="str">
        <f t="shared" si="0"/>
        <v>16/04/20212</v>
      </c>
    </row>
    <row r="38" spans="1:35" ht="27.75" customHeight="1">
      <c r="A38" s="1">
        <f>IF(B38&lt;&gt;"",SUBTOTAL(103,$B$14:$B38),"")</f>
        <v>20</v>
      </c>
      <c r="B38" s="1">
        <v>871</v>
      </c>
      <c r="C38" s="46" t="s">
        <v>213</v>
      </c>
      <c r="D38" s="18">
        <v>2</v>
      </c>
      <c r="E38" s="18" t="s">
        <v>1252</v>
      </c>
      <c r="F38" s="18">
        <v>24.6</v>
      </c>
      <c r="G38" s="48" t="s">
        <v>1376</v>
      </c>
      <c r="H38" s="74" t="s">
        <v>1252</v>
      </c>
      <c r="I38" s="5"/>
      <c r="J38" s="7" t="s">
        <v>1472</v>
      </c>
      <c r="K38" s="1">
        <v>4</v>
      </c>
      <c r="L38" s="19">
        <v>103</v>
      </c>
      <c r="M38" s="19">
        <v>1</v>
      </c>
      <c r="N38" s="19">
        <f t="shared" si="1"/>
        <v>103</v>
      </c>
      <c r="O38" s="1">
        <v>2</v>
      </c>
      <c r="P38" s="4" t="s">
        <v>4</v>
      </c>
      <c r="Q38" s="1">
        <v>4</v>
      </c>
      <c r="R38" s="6">
        <v>5</v>
      </c>
      <c r="S38" s="1"/>
      <c r="T38" s="5"/>
      <c r="U38" s="5" t="s">
        <v>1574</v>
      </c>
      <c r="V38" s="49">
        <v>4</v>
      </c>
      <c r="W38" s="49">
        <v>56</v>
      </c>
      <c r="X38" s="49" t="s">
        <v>370</v>
      </c>
      <c r="Y38" s="45" t="s">
        <v>1529</v>
      </c>
      <c r="Z38" s="52" t="str">
        <f t="shared" si="2"/>
        <v>1</v>
      </c>
      <c r="AA38" s="8" t="s">
        <v>1573</v>
      </c>
      <c r="AC38" s="5"/>
      <c r="AD38" s="8">
        <v>973</v>
      </c>
      <c r="AE38" s="8">
        <v>985</v>
      </c>
      <c r="AF38" s="8">
        <v>92</v>
      </c>
      <c r="AG38" s="5" t="s">
        <v>1499</v>
      </c>
      <c r="AI38" s="8" t="str">
        <f t="shared" si="0"/>
        <v>22/04/20214</v>
      </c>
    </row>
    <row r="39" spans="1:35" ht="30.75" customHeight="1">
      <c r="A39" s="1">
        <f>IF(B39&lt;&gt;"",SUBTOTAL(103,$B$14:$B39),"")</f>
        <v>21</v>
      </c>
      <c r="B39" s="1">
        <v>872</v>
      </c>
      <c r="C39" s="46" t="s">
        <v>213</v>
      </c>
      <c r="D39" s="18">
        <v>2</v>
      </c>
      <c r="E39" s="18" t="s">
        <v>1253</v>
      </c>
      <c r="F39" s="18">
        <v>24.6</v>
      </c>
      <c r="G39" s="48" t="s">
        <v>1376</v>
      </c>
      <c r="H39" s="74" t="s">
        <v>1253</v>
      </c>
      <c r="I39" s="5"/>
      <c r="J39" s="7" t="s">
        <v>1473</v>
      </c>
      <c r="K39" s="1">
        <v>4</v>
      </c>
      <c r="L39" s="19">
        <v>50</v>
      </c>
      <c r="M39" s="19">
        <v>1</v>
      </c>
      <c r="N39" s="19">
        <f t="shared" si="1"/>
        <v>50</v>
      </c>
      <c r="O39" s="1">
        <v>1</v>
      </c>
      <c r="P39" s="4" t="s">
        <v>5</v>
      </c>
      <c r="Q39" s="1">
        <v>4</v>
      </c>
      <c r="R39" s="6">
        <v>5</v>
      </c>
      <c r="S39" s="1"/>
      <c r="T39" s="5"/>
      <c r="U39" s="63" t="s">
        <v>1574</v>
      </c>
      <c r="V39" s="56">
        <v>4</v>
      </c>
      <c r="W39" s="49">
        <v>56</v>
      </c>
      <c r="X39" s="49" t="s">
        <v>370</v>
      </c>
      <c r="Y39" s="45" t="s">
        <v>1529</v>
      </c>
      <c r="Z39" s="52" t="str">
        <f t="shared" si="2"/>
        <v>1</v>
      </c>
      <c r="AA39" s="8" t="s">
        <v>1573</v>
      </c>
      <c r="AC39" s="5"/>
      <c r="AD39" s="8">
        <v>974</v>
      </c>
      <c r="AE39" s="50">
        <v>986</v>
      </c>
      <c r="AF39" s="8">
        <v>93</v>
      </c>
      <c r="AG39" s="63" t="s">
        <v>1509</v>
      </c>
      <c r="AI39" s="8" t="str">
        <f t="shared" si="0"/>
        <v>23/04/20214</v>
      </c>
    </row>
    <row r="40" spans="1:35" ht="30.75" customHeight="1">
      <c r="A40" s="120" t="str">
        <f>IF(B40&lt;&gt;"",SUBTOTAL(103,$B$14:$B40),"")</f>
        <v/>
      </c>
      <c r="B40" s="1"/>
      <c r="C40" s="47" t="s">
        <v>376</v>
      </c>
      <c r="D40" s="55"/>
      <c r="E40" s="18" t="s">
        <v>106</v>
      </c>
      <c r="F40" s="18"/>
      <c r="G40" s="48"/>
      <c r="H40" s="74" t="s">
        <v>106</v>
      </c>
      <c r="I40" s="5"/>
      <c r="J40" s="7"/>
      <c r="K40" s="1"/>
      <c r="L40" s="19"/>
      <c r="M40" s="19"/>
      <c r="N40" s="19"/>
      <c r="O40" s="1"/>
      <c r="P40" s="4"/>
      <c r="Q40" s="1"/>
      <c r="R40" s="6"/>
      <c r="S40" s="6"/>
      <c r="T40" s="5"/>
      <c r="U40" s="63" t="s">
        <v>1574</v>
      </c>
      <c r="V40" s="56"/>
      <c r="W40" s="49">
        <v>56</v>
      </c>
      <c r="X40" s="49" t="s">
        <v>370</v>
      </c>
      <c r="Y40" s="45"/>
      <c r="Z40" s="52"/>
      <c r="AA40" s="8" t="s">
        <v>1573</v>
      </c>
      <c r="AC40" s="5"/>
      <c r="AD40" s="8">
        <v>975</v>
      </c>
      <c r="AE40" s="50">
        <v>1090</v>
      </c>
      <c r="AF40" s="8">
        <v>1090</v>
      </c>
      <c r="AG40" s="63"/>
      <c r="AI40" s="8" t="str">
        <f t="shared" si="0"/>
        <v/>
      </c>
    </row>
    <row r="41" spans="1:35" ht="30.75" customHeight="1">
      <c r="A41" s="1">
        <f>IF(B41&lt;&gt;"",SUBTOTAL(103,$B$14:$B41),"")</f>
        <v>22</v>
      </c>
      <c r="B41" s="1">
        <v>873</v>
      </c>
      <c r="C41" s="46" t="s">
        <v>283</v>
      </c>
      <c r="D41" s="18">
        <v>3</v>
      </c>
      <c r="E41" s="18" t="s">
        <v>1254</v>
      </c>
      <c r="F41" s="18">
        <v>36.9</v>
      </c>
      <c r="G41" s="48" t="s">
        <v>1377</v>
      </c>
      <c r="H41" s="74" t="s">
        <v>1254</v>
      </c>
      <c r="I41" s="5"/>
      <c r="J41" s="7" t="s">
        <v>1473</v>
      </c>
      <c r="K41" s="1">
        <v>1</v>
      </c>
      <c r="L41" s="19">
        <v>107</v>
      </c>
      <c r="M41" s="19">
        <v>1</v>
      </c>
      <c r="N41" s="19">
        <f>L41</f>
        <v>107</v>
      </c>
      <c r="O41" s="1">
        <v>2</v>
      </c>
      <c r="P41" s="4" t="s">
        <v>5</v>
      </c>
      <c r="Q41" s="1">
        <v>1</v>
      </c>
      <c r="R41" s="6">
        <v>5</v>
      </c>
      <c r="S41" s="6"/>
      <c r="T41" s="5"/>
      <c r="U41" s="63" t="s">
        <v>1574</v>
      </c>
      <c r="V41" s="56">
        <v>28</v>
      </c>
      <c r="W41" s="49">
        <v>56</v>
      </c>
      <c r="X41" s="49" t="s">
        <v>370</v>
      </c>
      <c r="Y41" s="45" t="s">
        <v>1557</v>
      </c>
      <c r="Z41" s="52" t="str">
        <f>RIGHT(H41,1)</f>
        <v>1</v>
      </c>
      <c r="AA41" s="8" t="s">
        <v>1573</v>
      </c>
      <c r="AC41" s="5"/>
      <c r="AD41" s="8">
        <v>976</v>
      </c>
      <c r="AE41" s="8">
        <v>969</v>
      </c>
      <c r="AF41" s="8">
        <v>610</v>
      </c>
      <c r="AG41" s="63" t="s">
        <v>1559</v>
      </c>
      <c r="AI41" s="8" t="str">
        <f t="shared" si="0"/>
        <v>23/04/20211</v>
      </c>
    </row>
    <row r="42" spans="1:35" ht="27" customHeight="1">
      <c r="A42" s="1">
        <f>IF(B42&lt;&gt;"",SUBTOTAL(103,$B$14:$B42),"")</f>
        <v>23</v>
      </c>
      <c r="B42" s="1">
        <v>874</v>
      </c>
      <c r="C42" s="46" t="s">
        <v>59</v>
      </c>
      <c r="D42" s="18">
        <v>2</v>
      </c>
      <c r="E42" s="18" t="s">
        <v>1255</v>
      </c>
      <c r="F42" s="18">
        <v>24.6</v>
      </c>
      <c r="G42" s="48" t="s">
        <v>1377</v>
      </c>
      <c r="H42" s="74" t="s">
        <v>1255</v>
      </c>
      <c r="I42" s="5"/>
      <c r="J42" s="7" t="s">
        <v>1470</v>
      </c>
      <c r="K42" s="1">
        <v>2</v>
      </c>
      <c r="L42" s="19">
        <v>107</v>
      </c>
      <c r="M42" s="19">
        <v>1</v>
      </c>
      <c r="N42" s="19">
        <f>L42</f>
        <v>107</v>
      </c>
      <c r="O42" s="1"/>
      <c r="P42" s="4" t="s">
        <v>2</v>
      </c>
      <c r="Q42" s="1">
        <v>2</v>
      </c>
      <c r="R42" s="6">
        <v>5</v>
      </c>
      <c r="S42" s="1">
        <v>5</v>
      </c>
      <c r="T42" s="5"/>
      <c r="U42" s="5" t="s">
        <v>1574</v>
      </c>
      <c r="V42" s="49">
        <v>35</v>
      </c>
      <c r="W42" s="49">
        <v>56</v>
      </c>
      <c r="X42" s="49" t="s">
        <v>370</v>
      </c>
      <c r="Y42" s="45" t="s">
        <v>1545</v>
      </c>
      <c r="Z42" s="52" t="str">
        <f>RIGHT(H42,1)</f>
        <v>1</v>
      </c>
      <c r="AA42" s="8" t="s">
        <v>1573</v>
      </c>
      <c r="AC42" s="5" t="s">
        <v>79</v>
      </c>
      <c r="AD42" s="8">
        <v>977</v>
      </c>
      <c r="AE42" s="8">
        <v>973</v>
      </c>
      <c r="AF42" s="8">
        <v>803</v>
      </c>
      <c r="AG42" s="5" t="s">
        <v>1483</v>
      </c>
      <c r="AI42" s="8" t="str">
        <f t="shared" si="0"/>
        <v>20/04/20212</v>
      </c>
    </row>
    <row r="43" spans="1:35" ht="31.5" customHeight="1">
      <c r="A43" s="121">
        <f>IF(B43&lt;&gt;"",SUBTOTAL(103,$B$14:$B43),"")</f>
        <v>24</v>
      </c>
      <c r="B43" s="1">
        <v>875</v>
      </c>
      <c r="C43" s="46" t="s">
        <v>214</v>
      </c>
      <c r="D43" s="18">
        <v>2</v>
      </c>
      <c r="E43" s="18" t="s">
        <v>1256</v>
      </c>
      <c r="F43" s="18">
        <v>24.6</v>
      </c>
      <c r="G43" s="48" t="s">
        <v>1377</v>
      </c>
      <c r="H43" s="74" t="s">
        <v>1256</v>
      </c>
      <c r="I43" s="5"/>
      <c r="J43" s="7" t="s">
        <v>1471</v>
      </c>
      <c r="K43" s="1">
        <v>4</v>
      </c>
      <c r="L43" s="19">
        <v>107</v>
      </c>
      <c r="M43" s="19">
        <v>1</v>
      </c>
      <c r="N43" s="19">
        <f>L43</f>
        <v>107</v>
      </c>
      <c r="O43" s="1">
        <v>2</v>
      </c>
      <c r="P43" s="4" t="s">
        <v>3</v>
      </c>
      <c r="Q43" s="1">
        <v>4</v>
      </c>
      <c r="R43" s="5">
        <v>5</v>
      </c>
      <c r="S43" s="1"/>
      <c r="T43" s="5"/>
      <c r="U43" s="5" t="s">
        <v>1574</v>
      </c>
      <c r="V43" s="49">
        <v>6</v>
      </c>
      <c r="W43" s="49">
        <v>56</v>
      </c>
      <c r="X43" s="49" t="s">
        <v>370</v>
      </c>
      <c r="Y43" s="45" t="s">
        <v>1524</v>
      </c>
      <c r="Z43" s="52" t="str">
        <f>RIGHT(H43,1)</f>
        <v>1</v>
      </c>
      <c r="AA43" s="8" t="s">
        <v>1573</v>
      </c>
      <c r="AC43" s="5"/>
      <c r="AD43" s="8">
        <v>978</v>
      </c>
      <c r="AE43" s="8">
        <v>987</v>
      </c>
      <c r="AF43" s="8">
        <v>135</v>
      </c>
      <c r="AG43" s="5" t="s">
        <v>1495</v>
      </c>
      <c r="AI43" s="8" t="str">
        <f t="shared" si="0"/>
        <v>16/04/20214</v>
      </c>
    </row>
    <row r="44" spans="1:35" ht="31.5" customHeight="1">
      <c r="A44" s="8" t="str">
        <f>IF(B44&lt;&gt;"",SUBTOTAL(103,$B$14:$B44),"")</f>
        <v/>
      </c>
      <c r="B44" s="1"/>
      <c r="C44" s="47" t="s">
        <v>377</v>
      </c>
      <c r="D44" s="18"/>
      <c r="E44" s="18" t="s">
        <v>106</v>
      </c>
      <c r="F44" s="18"/>
      <c r="G44" s="48"/>
      <c r="H44" s="74" t="s">
        <v>106</v>
      </c>
      <c r="I44" s="5"/>
      <c r="J44" s="7"/>
      <c r="K44" s="5"/>
      <c r="L44" s="19"/>
      <c r="M44" s="19"/>
      <c r="N44" s="19"/>
      <c r="O44" s="1"/>
      <c r="P44" s="4"/>
      <c r="Q44" s="5"/>
      <c r="R44" s="5"/>
      <c r="S44" s="6"/>
      <c r="T44" s="5"/>
      <c r="U44" s="5" t="s">
        <v>1574</v>
      </c>
      <c r="V44" s="49"/>
      <c r="W44" s="49">
        <v>56</v>
      </c>
      <c r="X44" s="49" t="s">
        <v>370</v>
      </c>
      <c r="Y44" s="45"/>
      <c r="Z44" s="52"/>
      <c r="AA44" s="8" t="s">
        <v>1573</v>
      </c>
      <c r="AC44" s="5"/>
      <c r="AD44" s="8">
        <v>979</v>
      </c>
      <c r="AE44" s="8">
        <v>1091</v>
      </c>
      <c r="AF44" s="8">
        <v>1091</v>
      </c>
      <c r="AG44" s="5"/>
      <c r="AI44" s="8" t="str">
        <f t="shared" si="0"/>
        <v/>
      </c>
    </row>
    <row r="45" spans="1:35" ht="31.5" customHeight="1">
      <c r="A45" s="121">
        <f>IF(B45&lt;&gt;"",SUBTOTAL(103,$B$14:$B45),"")</f>
        <v>25</v>
      </c>
      <c r="B45" s="1">
        <v>876</v>
      </c>
      <c r="C45" s="46" t="s">
        <v>283</v>
      </c>
      <c r="D45" s="18">
        <v>3</v>
      </c>
      <c r="E45" s="18" t="s">
        <v>1257</v>
      </c>
      <c r="F45" s="18">
        <v>36.9</v>
      </c>
      <c r="G45" s="48" t="s">
        <v>1378</v>
      </c>
      <c r="H45" s="74" t="s">
        <v>1257</v>
      </c>
      <c r="I45" s="5"/>
      <c r="J45" s="7" t="s">
        <v>1472</v>
      </c>
      <c r="K45" s="1">
        <v>1</v>
      </c>
      <c r="L45" s="19">
        <v>120</v>
      </c>
      <c r="M45" s="19">
        <v>1</v>
      </c>
      <c r="N45" s="19">
        <f>L45</f>
        <v>120</v>
      </c>
      <c r="O45" s="1">
        <v>2</v>
      </c>
      <c r="P45" s="4" t="s">
        <v>4</v>
      </c>
      <c r="Q45" s="1">
        <v>1</v>
      </c>
      <c r="R45" s="5">
        <v>5</v>
      </c>
      <c r="S45" s="6"/>
      <c r="T45" s="5"/>
      <c r="U45" s="5" t="s">
        <v>1574</v>
      </c>
      <c r="V45" s="49">
        <v>28</v>
      </c>
      <c r="W45" s="49">
        <v>56</v>
      </c>
      <c r="X45" s="49" t="s">
        <v>370</v>
      </c>
      <c r="Y45" s="45" t="s">
        <v>1557</v>
      </c>
      <c r="Z45" s="52" t="str">
        <f>RIGHT(H45,1)</f>
        <v>1</v>
      </c>
      <c r="AA45" s="8" t="s">
        <v>1573</v>
      </c>
      <c r="AC45" s="5"/>
      <c r="AD45" s="8">
        <v>980</v>
      </c>
      <c r="AE45" s="50">
        <v>970</v>
      </c>
      <c r="AF45" s="8">
        <v>611</v>
      </c>
      <c r="AG45" s="5" t="s">
        <v>1491</v>
      </c>
      <c r="AI45" s="8" t="str">
        <f t="shared" si="0"/>
        <v>22/04/20211</v>
      </c>
    </row>
    <row r="46" spans="1:35" ht="31.5" customHeight="1">
      <c r="A46" s="121">
        <f>IF(B46&lt;&gt;"",SUBTOTAL(103,$B$14:$B46),"")</f>
        <v>26</v>
      </c>
      <c r="B46" s="1">
        <v>877</v>
      </c>
      <c r="C46" s="46" t="s">
        <v>59</v>
      </c>
      <c r="D46" s="18">
        <v>2</v>
      </c>
      <c r="E46" s="18" t="s">
        <v>1258</v>
      </c>
      <c r="F46" s="18">
        <v>24.6</v>
      </c>
      <c r="G46" s="48" t="s">
        <v>1378</v>
      </c>
      <c r="H46" s="74" t="s">
        <v>1258</v>
      </c>
      <c r="I46" s="5"/>
      <c r="J46" s="7" t="s">
        <v>1473</v>
      </c>
      <c r="K46" s="1">
        <v>4</v>
      </c>
      <c r="L46" s="19">
        <v>120</v>
      </c>
      <c r="M46" s="19">
        <v>1</v>
      </c>
      <c r="N46" s="19">
        <f>L46</f>
        <v>120</v>
      </c>
      <c r="O46" s="1"/>
      <c r="P46" s="4" t="s">
        <v>5</v>
      </c>
      <c r="Q46" s="1">
        <v>6</v>
      </c>
      <c r="R46" s="5">
        <v>5</v>
      </c>
      <c r="S46" s="1">
        <v>5</v>
      </c>
      <c r="T46" s="5"/>
      <c r="U46" s="5" t="s">
        <v>1574</v>
      </c>
      <c r="V46" s="49">
        <v>35</v>
      </c>
      <c r="W46" s="49">
        <v>56</v>
      </c>
      <c r="X46" s="49" t="s">
        <v>370</v>
      </c>
      <c r="Y46" s="45" t="s">
        <v>1545</v>
      </c>
      <c r="Z46" s="52" t="str">
        <f>RIGHT(H46,1)</f>
        <v>1</v>
      </c>
      <c r="AA46" s="8" t="s">
        <v>1573</v>
      </c>
      <c r="AC46" s="5" t="s">
        <v>79</v>
      </c>
      <c r="AD46" s="8">
        <v>981</v>
      </c>
      <c r="AE46" s="50">
        <v>988</v>
      </c>
      <c r="AF46" s="8">
        <v>805</v>
      </c>
      <c r="AG46" s="5" t="s">
        <v>1483</v>
      </c>
      <c r="AI46" s="8" t="str">
        <f t="shared" si="0"/>
        <v>23/04/20214</v>
      </c>
    </row>
    <row r="47" spans="1:35" ht="31.5" customHeight="1">
      <c r="A47" s="121">
        <f>IF(B47&lt;&gt;"",SUBTOTAL(103,$B$14:$B47),"")</f>
        <v>27</v>
      </c>
      <c r="B47" s="1">
        <v>878</v>
      </c>
      <c r="C47" s="46" t="s">
        <v>289</v>
      </c>
      <c r="D47" s="18">
        <v>3</v>
      </c>
      <c r="E47" s="18" t="s">
        <v>1259</v>
      </c>
      <c r="F47" s="18">
        <v>30.15</v>
      </c>
      <c r="G47" s="48" t="s">
        <v>1378</v>
      </c>
      <c r="H47" s="74" t="s">
        <v>1259</v>
      </c>
      <c r="I47" s="5"/>
      <c r="J47" s="7" t="s">
        <v>1469</v>
      </c>
      <c r="K47" s="1">
        <v>3</v>
      </c>
      <c r="L47" s="19">
        <v>120</v>
      </c>
      <c r="M47" s="19">
        <v>1</v>
      </c>
      <c r="N47" s="19">
        <f>L47</f>
        <v>120</v>
      </c>
      <c r="O47" s="1">
        <v>2</v>
      </c>
      <c r="P47" s="4" t="s">
        <v>1</v>
      </c>
      <c r="Q47" s="1">
        <v>3</v>
      </c>
      <c r="R47" s="5">
        <v>5</v>
      </c>
      <c r="S47" s="1"/>
      <c r="T47" s="5"/>
      <c r="U47" s="5" t="s">
        <v>1574</v>
      </c>
      <c r="V47" s="49">
        <v>32</v>
      </c>
      <c r="W47" s="49">
        <v>56</v>
      </c>
      <c r="X47" s="49" t="s">
        <v>370</v>
      </c>
      <c r="Y47" s="45" t="s">
        <v>1549</v>
      </c>
      <c r="Z47" s="52" t="str">
        <f>RIGHT(H47,1)</f>
        <v>1</v>
      </c>
      <c r="AA47" s="8" t="s">
        <v>1573</v>
      </c>
      <c r="AC47" s="5"/>
      <c r="AD47" s="8">
        <v>982</v>
      </c>
      <c r="AE47" s="50">
        <v>980</v>
      </c>
      <c r="AF47" s="8">
        <v>739</v>
      </c>
      <c r="AG47" s="5" t="s">
        <v>1484</v>
      </c>
      <c r="AI47" s="8" t="str">
        <f t="shared" si="0"/>
        <v>19/04/20213</v>
      </c>
    </row>
    <row r="48" spans="1:35" ht="31.5" customHeight="1">
      <c r="A48" s="121">
        <f>IF(B48&lt;&gt;"",SUBTOTAL(103,$B$14:$B48),"")</f>
        <v>28</v>
      </c>
      <c r="B48" s="1">
        <v>879</v>
      </c>
      <c r="C48" s="46" t="s">
        <v>52</v>
      </c>
      <c r="D48" s="18">
        <v>2</v>
      </c>
      <c r="E48" s="18" t="s">
        <v>1260</v>
      </c>
      <c r="F48" s="18">
        <v>24.6</v>
      </c>
      <c r="G48" s="48" t="s">
        <v>1378</v>
      </c>
      <c r="H48" s="74" t="s">
        <v>1260</v>
      </c>
      <c r="I48" s="5"/>
      <c r="J48" s="7" t="s">
        <v>1470</v>
      </c>
      <c r="K48" s="1">
        <v>2</v>
      </c>
      <c r="L48" s="19">
        <v>121</v>
      </c>
      <c r="M48" s="19">
        <v>1</v>
      </c>
      <c r="N48" s="19">
        <f>L48</f>
        <v>121</v>
      </c>
      <c r="O48" s="1">
        <v>2</v>
      </c>
      <c r="P48" s="4" t="s">
        <v>2</v>
      </c>
      <c r="Q48" s="1">
        <v>2</v>
      </c>
      <c r="R48" s="5">
        <v>5</v>
      </c>
      <c r="S48" s="1"/>
      <c r="T48" s="5"/>
      <c r="U48" s="5" t="s">
        <v>1574</v>
      </c>
      <c r="V48" s="49">
        <v>46</v>
      </c>
      <c r="W48" s="49">
        <v>56</v>
      </c>
      <c r="X48" s="49" t="s">
        <v>370</v>
      </c>
      <c r="Y48" s="45" t="s">
        <v>1555</v>
      </c>
      <c r="Z48" s="52" t="str">
        <f>RIGHT(H48,1)</f>
        <v>1</v>
      </c>
      <c r="AA48" s="8" t="s">
        <v>1573</v>
      </c>
      <c r="AC48" s="5"/>
      <c r="AD48" s="8">
        <v>983</v>
      </c>
      <c r="AE48" s="50">
        <v>974</v>
      </c>
      <c r="AF48" s="8">
        <v>987</v>
      </c>
      <c r="AG48" s="5" t="s">
        <v>1485</v>
      </c>
      <c r="AI48" s="8" t="str">
        <f t="shared" si="0"/>
        <v>20/04/20212</v>
      </c>
    </row>
    <row r="49" spans="1:35" ht="31.5" customHeight="1">
      <c r="A49" s="121">
        <f>IF(B49&lt;&gt;"",SUBTOTAL(103,$B$14:$B49),"")</f>
        <v>29</v>
      </c>
      <c r="B49" s="1">
        <v>880</v>
      </c>
      <c r="C49" s="46" t="s">
        <v>215</v>
      </c>
      <c r="D49" s="18">
        <v>3</v>
      </c>
      <c r="E49" s="18" t="s">
        <v>1261</v>
      </c>
      <c r="F49" s="18">
        <v>36.9</v>
      </c>
      <c r="G49" s="48" t="s">
        <v>1378</v>
      </c>
      <c r="H49" s="74" t="s">
        <v>1261</v>
      </c>
      <c r="I49" s="5"/>
      <c r="J49" s="7" t="s">
        <v>1470</v>
      </c>
      <c r="K49" s="1">
        <v>3</v>
      </c>
      <c r="L49" s="19">
        <v>120</v>
      </c>
      <c r="M49" s="19">
        <v>1</v>
      </c>
      <c r="N49" s="19">
        <f>L49</f>
        <v>120</v>
      </c>
      <c r="O49" s="1">
        <v>2</v>
      </c>
      <c r="P49" s="4" t="s">
        <v>2</v>
      </c>
      <c r="Q49" s="1">
        <v>3</v>
      </c>
      <c r="R49" s="5">
        <v>5</v>
      </c>
      <c r="S49" s="5"/>
      <c r="T49" s="5"/>
      <c r="U49" s="5" t="s">
        <v>1574</v>
      </c>
      <c r="V49" s="49">
        <v>17</v>
      </c>
      <c r="W49" s="49">
        <v>56</v>
      </c>
      <c r="X49" s="49" t="s">
        <v>370</v>
      </c>
      <c r="Y49" s="45" t="s">
        <v>1543</v>
      </c>
      <c r="Z49" s="52" t="str">
        <f>RIGHT(H49,1)</f>
        <v>1</v>
      </c>
      <c r="AA49" s="8" t="s">
        <v>1573</v>
      </c>
      <c r="AC49" s="5"/>
      <c r="AD49" s="8">
        <v>984</v>
      </c>
      <c r="AE49" s="8">
        <v>981</v>
      </c>
      <c r="AF49" s="8">
        <v>387</v>
      </c>
      <c r="AG49" s="5" t="s">
        <v>1487</v>
      </c>
      <c r="AI49" s="8" t="str">
        <f t="shared" si="0"/>
        <v>20/04/20213</v>
      </c>
    </row>
    <row r="50" spans="1:35" ht="15.75" customHeight="1">
      <c r="T50" s="64"/>
      <c r="U50" s="64"/>
      <c r="AG50" s="64"/>
    </row>
    <row r="51" spans="1:35" ht="23.25" customHeight="1">
      <c r="B51" s="26"/>
      <c r="C51" s="72" t="s">
        <v>1560</v>
      </c>
      <c r="J51" s="87" t="s">
        <v>1480</v>
      </c>
      <c r="K51" s="87"/>
      <c r="L51" s="87"/>
      <c r="M51" s="87"/>
      <c r="N51" s="87"/>
      <c r="O51" s="87"/>
      <c r="P51" s="87"/>
      <c r="Q51" s="87"/>
      <c r="R51" s="87"/>
      <c r="S51" s="87"/>
      <c r="T51" s="87"/>
      <c r="U51" s="87"/>
      <c r="V51" s="8"/>
      <c r="W51" s="8"/>
      <c r="X51" s="8"/>
      <c r="Y51" s="8"/>
      <c r="Z51" s="8"/>
      <c r="AG51" s="8"/>
    </row>
    <row r="52" spans="1:35" ht="18.75">
      <c r="C52" s="72"/>
      <c r="J52" s="87" t="s">
        <v>1482</v>
      </c>
      <c r="K52" s="87"/>
      <c r="L52" s="87"/>
      <c r="M52" s="87"/>
      <c r="N52" s="87"/>
      <c r="O52" s="87"/>
      <c r="P52" s="87"/>
      <c r="Q52" s="87"/>
      <c r="R52" s="87"/>
      <c r="S52" s="87"/>
      <c r="T52" s="87"/>
      <c r="U52" s="87"/>
      <c r="V52" s="8"/>
      <c r="W52" s="8"/>
      <c r="X52" s="8"/>
      <c r="Y52" s="8"/>
      <c r="Z52" s="8"/>
      <c r="AG52" s="8"/>
    </row>
    <row r="53" spans="1:35" ht="18.75">
      <c r="C53" s="72"/>
      <c r="J53" s="87"/>
      <c r="K53" s="87"/>
      <c r="L53" s="87"/>
      <c r="M53" s="87"/>
      <c r="N53" s="87"/>
      <c r="O53" s="87"/>
      <c r="P53" s="87"/>
      <c r="Q53" s="87"/>
      <c r="R53" s="87"/>
      <c r="S53" s="87"/>
      <c r="T53" s="87"/>
      <c r="U53" s="87"/>
      <c r="V53" s="8"/>
      <c r="W53" s="8"/>
      <c r="X53" s="8"/>
      <c r="Y53" s="8"/>
      <c r="Z53" s="8"/>
      <c r="AG53" s="8"/>
    </row>
    <row r="54" spans="1:35" ht="18.75">
      <c r="C54" s="72"/>
      <c r="J54" s="75"/>
      <c r="K54" s="75"/>
      <c r="L54" s="71"/>
      <c r="M54" s="71"/>
      <c r="N54" s="71"/>
      <c r="O54" s="71"/>
      <c r="P54" s="71"/>
      <c r="Q54" s="71"/>
      <c r="R54" s="71"/>
      <c r="S54" s="71"/>
      <c r="T54" s="71"/>
      <c r="U54" s="71"/>
      <c r="AG54" s="71"/>
    </row>
    <row r="55" spans="1:35" ht="18.75">
      <c r="C55" s="72"/>
      <c r="J55" s="75"/>
      <c r="K55" s="75"/>
      <c r="L55" s="71"/>
      <c r="M55" s="71"/>
      <c r="N55" s="71"/>
      <c r="O55" s="71"/>
      <c r="P55" s="71"/>
      <c r="Q55" s="71"/>
      <c r="R55" s="71"/>
      <c r="S55" s="71"/>
      <c r="T55" s="71"/>
      <c r="U55" s="71"/>
      <c r="AG55" s="71"/>
    </row>
    <row r="56" spans="1:35" ht="18.75">
      <c r="C56" s="72"/>
      <c r="J56" s="75"/>
      <c r="K56" s="75"/>
      <c r="L56" s="71"/>
      <c r="M56" s="71"/>
      <c r="N56" s="71"/>
      <c r="O56" s="71"/>
      <c r="P56" s="71"/>
      <c r="Q56" s="71"/>
      <c r="R56" s="71"/>
      <c r="S56" s="71"/>
      <c r="T56" s="71"/>
      <c r="U56" s="71"/>
      <c r="AG56" s="71"/>
    </row>
    <row r="57" spans="1:35" ht="18.75">
      <c r="C57" s="72" t="s">
        <v>1886</v>
      </c>
      <c r="J57" s="87" t="s">
        <v>1885</v>
      </c>
      <c r="K57" s="87"/>
      <c r="L57" s="87"/>
      <c r="M57" s="87"/>
      <c r="N57" s="87"/>
      <c r="O57" s="87"/>
      <c r="P57" s="87"/>
      <c r="Q57" s="87"/>
      <c r="R57" s="87"/>
      <c r="S57" s="87"/>
      <c r="T57" s="87"/>
      <c r="U57" s="87"/>
      <c r="AG57" s="8"/>
    </row>
    <row r="58" spans="1:35" ht="18.75">
      <c r="J58" s="66"/>
      <c r="K58" s="66"/>
      <c r="L58" s="66"/>
      <c r="M58" s="66"/>
      <c r="N58" s="66"/>
      <c r="O58" s="66"/>
      <c r="P58" s="66"/>
      <c r="Q58" s="66"/>
      <c r="R58" s="66"/>
      <c r="S58" s="66"/>
      <c r="T58" s="66"/>
      <c r="U58" s="66"/>
      <c r="AG58" s="66"/>
    </row>
  </sheetData>
  <autoFilter ref="A13:AI49"/>
  <sortState ref="A14:AI49">
    <sortCondition ref="AD14:AD49"/>
  </sortState>
  <mergeCells count="34">
    <mergeCell ref="A12:A13"/>
    <mergeCell ref="A4:U4"/>
    <mergeCell ref="A5:U5"/>
    <mergeCell ref="T12:T13"/>
    <mergeCell ref="U12:U13"/>
    <mergeCell ref="L12:L13"/>
    <mergeCell ref="N12:N13"/>
    <mergeCell ref="O12:O13"/>
    <mergeCell ref="P12:P13"/>
    <mergeCell ref="Q12:Q13"/>
    <mergeCell ref="R12:R13"/>
    <mergeCell ref="S12:S13"/>
    <mergeCell ref="M12:M13"/>
    <mergeCell ref="J12:J13"/>
    <mergeCell ref="K12:K13"/>
    <mergeCell ref="G12:G13"/>
    <mergeCell ref="V12:V13"/>
    <mergeCell ref="W12:W13"/>
    <mergeCell ref="X12:X13"/>
    <mergeCell ref="AC12:AC13"/>
    <mergeCell ref="AG12:AG13"/>
    <mergeCell ref="B1:C1"/>
    <mergeCell ref="G1:U1"/>
    <mergeCell ref="B2:C2"/>
    <mergeCell ref="G2:U2"/>
    <mergeCell ref="G3:T3"/>
    <mergeCell ref="C11:U11"/>
    <mergeCell ref="B12:B13"/>
    <mergeCell ref="C12:C13"/>
    <mergeCell ref="D12:D13"/>
    <mergeCell ref="E12:E13"/>
    <mergeCell ref="F12:F13"/>
    <mergeCell ref="H12:H13"/>
    <mergeCell ref="I12:I13"/>
  </mergeCells>
  <conditionalFormatting sqref="H21">
    <cfRule type="duplicateValues" dxfId="2534" priority="3857" stopIfTrue="1"/>
  </conditionalFormatting>
  <conditionalFormatting sqref="H21">
    <cfRule type="duplicateValues" dxfId="2533" priority="3856" stopIfTrue="1"/>
  </conditionalFormatting>
  <conditionalFormatting sqref="H21">
    <cfRule type="duplicateValues" dxfId="2532" priority="3855" stopIfTrue="1"/>
  </conditionalFormatting>
  <conditionalFormatting sqref="H21">
    <cfRule type="duplicateValues" dxfId="2531" priority="3854"/>
  </conditionalFormatting>
  <conditionalFormatting sqref="E21">
    <cfRule type="duplicateValues" dxfId="2530" priority="3858" stopIfTrue="1"/>
  </conditionalFormatting>
  <conditionalFormatting sqref="E21">
    <cfRule type="duplicateValues" dxfId="2529" priority="3859" stopIfTrue="1"/>
    <cfRule type="duplicateValues" dxfId="2528" priority="3860" stopIfTrue="1"/>
  </conditionalFormatting>
  <conditionalFormatting sqref="E21">
    <cfRule type="duplicateValues" dxfId="2527" priority="3861" stopIfTrue="1"/>
  </conditionalFormatting>
  <conditionalFormatting sqref="H21">
    <cfRule type="duplicateValues" dxfId="2526" priority="3853"/>
    <cfRule type="duplicateValues" dxfId="2525" priority="3862"/>
  </conditionalFormatting>
  <conditionalFormatting sqref="H25">
    <cfRule type="duplicateValues" dxfId="2524" priority="3611" stopIfTrue="1"/>
  </conditionalFormatting>
  <conditionalFormatting sqref="H22">
    <cfRule type="duplicateValues" dxfId="2523" priority="3551" stopIfTrue="1"/>
  </conditionalFormatting>
  <conditionalFormatting sqref="H22">
    <cfRule type="duplicateValues" dxfId="2522" priority="3550" stopIfTrue="1"/>
  </conditionalFormatting>
  <conditionalFormatting sqref="H22">
    <cfRule type="duplicateValues" dxfId="2521" priority="3549"/>
  </conditionalFormatting>
  <conditionalFormatting sqref="H26">
    <cfRule type="duplicateValues" dxfId="2520" priority="3489" stopIfTrue="1"/>
  </conditionalFormatting>
  <conditionalFormatting sqref="H26">
    <cfRule type="duplicateValues" dxfId="2519" priority="3488" stopIfTrue="1"/>
  </conditionalFormatting>
  <conditionalFormatting sqref="H26">
    <cfRule type="duplicateValues" dxfId="2518" priority="3487" stopIfTrue="1"/>
  </conditionalFormatting>
  <conditionalFormatting sqref="H26">
    <cfRule type="duplicateValues" dxfId="2517" priority="3486"/>
  </conditionalFormatting>
  <conditionalFormatting sqref="H28">
    <cfRule type="duplicateValues" dxfId="2516" priority="3485" stopIfTrue="1"/>
  </conditionalFormatting>
  <conditionalFormatting sqref="H28">
    <cfRule type="duplicateValues" dxfId="2515" priority="3484" stopIfTrue="1"/>
  </conditionalFormatting>
  <conditionalFormatting sqref="H28">
    <cfRule type="duplicateValues" dxfId="2514" priority="3483" stopIfTrue="1"/>
  </conditionalFormatting>
  <conditionalFormatting sqref="H28">
    <cfRule type="duplicateValues" dxfId="2513" priority="3482"/>
  </conditionalFormatting>
  <conditionalFormatting sqref="H23">
    <cfRule type="duplicateValues" dxfId="2512" priority="3404" stopIfTrue="1"/>
  </conditionalFormatting>
  <conditionalFormatting sqref="H23">
    <cfRule type="duplicateValues" dxfId="2511" priority="3403" stopIfTrue="1"/>
  </conditionalFormatting>
  <conditionalFormatting sqref="H23">
    <cfRule type="duplicateValues" dxfId="2510" priority="3402"/>
  </conditionalFormatting>
  <conditionalFormatting sqref="H27">
    <cfRule type="duplicateValues" dxfId="2509" priority="3381" stopIfTrue="1"/>
  </conditionalFormatting>
  <conditionalFormatting sqref="H27">
    <cfRule type="duplicateValues" dxfId="2508" priority="3380" stopIfTrue="1"/>
  </conditionalFormatting>
  <conditionalFormatting sqref="H27">
    <cfRule type="duplicateValues" dxfId="2507" priority="3379" stopIfTrue="1"/>
  </conditionalFormatting>
  <conditionalFormatting sqref="H27">
    <cfRule type="duplicateValues" dxfId="2506" priority="3378"/>
  </conditionalFormatting>
  <conditionalFormatting sqref="H24">
    <cfRule type="duplicateValues" dxfId="2505" priority="3234" stopIfTrue="1"/>
  </conditionalFormatting>
  <conditionalFormatting sqref="H24">
    <cfRule type="duplicateValues" dxfId="2504" priority="3233" stopIfTrue="1"/>
  </conditionalFormatting>
  <conditionalFormatting sqref="H24">
    <cfRule type="duplicateValues" dxfId="2503" priority="3232"/>
  </conditionalFormatting>
  <conditionalFormatting sqref="E24">
    <cfRule type="duplicateValues" dxfId="2502" priority="3235" stopIfTrue="1"/>
  </conditionalFormatting>
  <conditionalFormatting sqref="E24">
    <cfRule type="duplicateValues" dxfId="2501" priority="3236" stopIfTrue="1"/>
    <cfRule type="duplicateValues" dxfId="2500" priority="3237" stopIfTrue="1"/>
  </conditionalFormatting>
  <conditionalFormatting sqref="E24">
    <cfRule type="duplicateValues" dxfId="2499" priority="3238" stopIfTrue="1"/>
  </conditionalFormatting>
  <conditionalFormatting sqref="H24">
    <cfRule type="duplicateValues" dxfId="2498" priority="3231"/>
    <cfRule type="duplicateValues" dxfId="2497" priority="3239"/>
  </conditionalFormatting>
  <conditionalFormatting sqref="E29">
    <cfRule type="duplicateValues" dxfId="2496" priority="2993" stopIfTrue="1"/>
  </conditionalFormatting>
  <conditionalFormatting sqref="E32">
    <cfRule type="duplicateValues" dxfId="2495" priority="2988" stopIfTrue="1"/>
  </conditionalFormatting>
  <conditionalFormatting sqref="E33">
    <cfRule type="duplicateValues" dxfId="2494" priority="2987" stopIfTrue="1"/>
  </conditionalFormatting>
  <conditionalFormatting sqref="E35">
    <cfRule type="duplicateValues" dxfId="2493" priority="2986" stopIfTrue="1"/>
  </conditionalFormatting>
  <conditionalFormatting sqref="H15">
    <cfRule type="duplicateValues" dxfId="2492" priority="2912" stopIfTrue="1"/>
    <cfRule type="duplicateValues" dxfId="2491" priority="2913" stopIfTrue="1"/>
  </conditionalFormatting>
  <conditionalFormatting sqref="H17">
    <cfRule type="duplicateValues" dxfId="2490" priority="2388" stopIfTrue="1"/>
    <cfRule type="duplicateValues" dxfId="2489" priority="2389" stopIfTrue="1"/>
  </conditionalFormatting>
  <conditionalFormatting sqref="H16">
    <cfRule type="duplicateValues" dxfId="2488" priority="2220" stopIfTrue="1"/>
    <cfRule type="duplicateValues" dxfId="2487" priority="2221" stopIfTrue="1"/>
  </conditionalFormatting>
  <conditionalFormatting sqref="E16">
    <cfRule type="duplicateValues" dxfId="2486" priority="2222" stopIfTrue="1"/>
  </conditionalFormatting>
  <conditionalFormatting sqref="E16">
    <cfRule type="duplicateValues" dxfId="2485" priority="2223" stopIfTrue="1"/>
    <cfRule type="duplicateValues" dxfId="2484" priority="2224" stopIfTrue="1"/>
  </conditionalFormatting>
  <conditionalFormatting sqref="E16">
    <cfRule type="duplicateValues" dxfId="2483" priority="2225" stopIfTrue="1"/>
  </conditionalFormatting>
  <conditionalFormatting sqref="H16">
    <cfRule type="duplicateValues" dxfId="2482" priority="2219"/>
    <cfRule type="duplicateValues" dxfId="2481" priority="2226"/>
  </conditionalFormatting>
  <conditionalFormatting sqref="E18">
    <cfRule type="duplicateValues" dxfId="2480" priority="1919" stopIfTrue="1"/>
  </conditionalFormatting>
  <conditionalFormatting sqref="E18">
    <cfRule type="duplicateValues" dxfId="2479" priority="1920" stopIfTrue="1"/>
    <cfRule type="duplicateValues" dxfId="2478" priority="1921" stopIfTrue="1"/>
  </conditionalFormatting>
  <conditionalFormatting sqref="E18">
    <cfRule type="duplicateValues" dxfId="2477" priority="1922" stopIfTrue="1"/>
  </conditionalFormatting>
  <conditionalFormatting sqref="H18">
    <cfRule type="duplicateValues" dxfId="2476" priority="1923"/>
    <cfRule type="duplicateValues" dxfId="2475" priority="1924"/>
  </conditionalFormatting>
  <conditionalFormatting sqref="E36">
    <cfRule type="duplicateValues" dxfId="2474" priority="1704" stopIfTrue="1"/>
  </conditionalFormatting>
  <conditionalFormatting sqref="E40">
    <cfRule type="duplicateValues" dxfId="2473" priority="1671" stopIfTrue="1"/>
  </conditionalFormatting>
  <conditionalFormatting sqref="E39">
    <cfRule type="duplicateValues" dxfId="2472" priority="1669" stopIfTrue="1"/>
  </conditionalFormatting>
  <conditionalFormatting sqref="E41">
    <cfRule type="duplicateValues" dxfId="2471" priority="1667" stopIfTrue="1"/>
  </conditionalFormatting>
  <conditionalFormatting sqref="H19">
    <cfRule type="duplicateValues" dxfId="2470" priority="1004" stopIfTrue="1"/>
    <cfRule type="duplicateValues" dxfId="2469" priority="1005" stopIfTrue="1"/>
  </conditionalFormatting>
  <conditionalFormatting sqref="E19">
    <cfRule type="duplicateValues" dxfId="2468" priority="1006" stopIfTrue="1"/>
  </conditionalFormatting>
  <conditionalFormatting sqref="E19">
    <cfRule type="duplicateValues" dxfId="2467" priority="1007" stopIfTrue="1"/>
    <cfRule type="duplicateValues" dxfId="2466" priority="1008" stopIfTrue="1"/>
  </conditionalFormatting>
  <conditionalFormatting sqref="E19">
    <cfRule type="duplicateValues" dxfId="2465" priority="1009" stopIfTrue="1"/>
  </conditionalFormatting>
  <conditionalFormatting sqref="H19">
    <cfRule type="duplicateValues" dxfId="2464" priority="1010"/>
    <cfRule type="duplicateValues" dxfId="2463" priority="1011"/>
  </conditionalFormatting>
  <conditionalFormatting sqref="E43:E49">
    <cfRule type="duplicateValues" dxfId="2462" priority="318736"/>
  </conditionalFormatting>
  <conditionalFormatting sqref="H43:H49">
    <cfRule type="duplicateValues" dxfId="2461" priority="318737"/>
  </conditionalFormatting>
  <conditionalFormatting sqref="E43:E49">
    <cfRule type="duplicateValues" dxfId="2460" priority="318738"/>
  </conditionalFormatting>
  <conditionalFormatting sqref="E43:E49">
    <cfRule type="duplicateValues" dxfId="2459" priority="318739"/>
  </conditionalFormatting>
  <conditionalFormatting sqref="E42">
    <cfRule type="duplicateValues" dxfId="2458" priority="318771"/>
  </conditionalFormatting>
  <conditionalFormatting sqref="E42">
    <cfRule type="duplicateValues" dxfId="2457" priority="318773"/>
  </conditionalFormatting>
  <conditionalFormatting sqref="E37">
    <cfRule type="duplicateValues" dxfId="2456" priority="318798" stopIfTrue="1"/>
  </conditionalFormatting>
  <conditionalFormatting sqref="E38">
    <cfRule type="duplicateValues" dxfId="2455" priority="318806" stopIfTrue="1"/>
  </conditionalFormatting>
  <conditionalFormatting sqref="E38:E41">
    <cfRule type="duplicateValues" dxfId="2454" priority="318807"/>
  </conditionalFormatting>
  <conditionalFormatting sqref="E38:E41">
    <cfRule type="duplicateValues" dxfId="2453" priority="318808"/>
  </conditionalFormatting>
  <conditionalFormatting sqref="E34 E30:E31">
    <cfRule type="duplicateValues" dxfId="2452" priority="318834" stopIfTrue="1"/>
  </conditionalFormatting>
  <conditionalFormatting sqref="E36:E37">
    <cfRule type="duplicateValues" dxfId="2451" priority="318849"/>
  </conditionalFormatting>
  <conditionalFormatting sqref="E36:E37">
    <cfRule type="duplicateValues" dxfId="2450" priority="318850"/>
  </conditionalFormatting>
  <conditionalFormatting sqref="H25">
    <cfRule type="duplicateValues" dxfId="2449" priority="318912" stopIfTrue="1"/>
  </conditionalFormatting>
  <conditionalFormatting sqref="H25">
    <cfRule type="duplicateValues" dxfId="2448" priority="318998"/>
  </conditionalFormatting>
  <conditionalFormatting sqref="H25:H28 H22:H23">
    <cfRule type="duplicateValues" dxfId="2447" priority="319019"/>
    <cfRule type="duplicateValues" dxfId="2446" priority="319020"/>
  </conditionalFormatting>
  <conditionalFormatting sqref="E25:E28 E22:E23">
    <cfRule type="duplicateValues" dxfId="2445" priority="319096" stopIfTrue="1"/>
  </conditionalFormatting>
  <conditionalFormatting sqref="E25:E28 E22:E23">
    <cfRule type="duplicateValues" dxfId="2444" priority="319107" stopIfTrue="1"/>
    <cfRule type="duplicateValues" dxfId="2443" priority="319108" stopIfTrue="1"/>
  </conditionalFormatting>
  <conditionalFormatting sqref="H22:H28">
    <cfRule type="duplicateValues" dxfId="2442" priority="319252"/>
  </conditionalFormatting>
  <conditionalFormatting sqref="E22:E28">
    <cfRule type="duplicateValues" dxfId="2441" priority="319256"/>
  </conditionalFormatting>
  <conditionalFormatting sqref="E22:E35">
    <cfRule type="duplicateValues" dxfId="2440" priority="319257"/>
  </conditionalFormatting>
  <conditionalFormatting sqref="E22:E35">
    <cfRule type="duplicateValues" dxfId="2439" priority="319258"/>
  </conditionalFormatting>
  <conditionalFormatting sqref="H20">
    <cfRule type="duplicateValues" dxfId="2438" priority="319282" stopIfTrue="1"/>
  </conditionalFormatting>
  <conditionalFormatting sqref="H20">
    <cfRule type="duplicateValues" dxfId="2437" priority="319290" stopIfTrue="1"/>
  </conditionalFormatting>
  <conditionalFormatting sqref="H20">
    <cfRule type="duplicateValues" dxfId="2436" priority="319299"/>
  </conditionalFormatting>
  <conditionalFormatting sqref="E20">
    <cfRule type="duplicateValues" dxfId="2435" priority="319308" stopIfTrue="1"/>
  </conditionalFormatting>
  <conditionalFormatting sqref="H20">
    <cfRule type="duplicateValues" dxfId="2434" priority="319319"/>
    <cfRule type="duplicateValues" dxfId="2433" priority="319320"/>
  </conditionalFormatting>
  <conditionalFormatting sqref="E20">
    <cfRule type="duplicateValues" dxfId="2432" priority="319341" stopIfTrue="1"/>
    <cfRule type="duplicateValues" dxfId="2431" priority="319342" stopIfTrue="1"/>
  </conditionalFormatting>
  <conditionalFormatting sqref="E21">
    <cfRule type="duplicateValues" dxfId="2430" priority="319375"/>
  </conditionalFormatting>
  <conditionalFormatting sqref="H21">
    <cfRule type="duplicateValues" dxfId="2429" priority="319376"/>
  </conditionalFormatting>
  <conditionalFormatting sqref="E21">
    <cfRule type="duplicateValues" dxfId="2428" priority="319377"/>
  </conditionalFormatting>
  <conditionalFormatting sqref="E21">
    <cfRule type="duplicateValues" dxfId="2427" priority="319378"/>
  </conditionalFormatting>
  <conditionalFormatting sqref="H20">
    <cfRule type="duplicateValues" dxfId="2426" priority="319410"/>
  </conditionalFormatting>
  <conditionalFormatting sqref="E20">
    <cfRule type="duplicateValues" dxfId="2425" priority="319411"/>
  </conditionalFormatting>
  <conditionalFormatting sqref="E19:E20">
    <cfRule type="duplicateValues" dxfId="2424" priority="319449"/>
  </conditionalFormatting>
  <conditionalFormatting sqref="E19:E20">
    <cfRule type="duplicateValues" dxfId="2423" priority="319450"/>
  </conditionalFormatting>
  <conditionalFormatting sqref="E18">
    <cfRule type="duplicateValues" dxfId="2422" priority="319484"/>
  </conditionalFormatting>
  <conditionalFormatting sqref="E18">
    <cfRule type="duplicateValues" dxfId="2421" priority="319485"/>
  </conditionalFormatting>
  <conditionalFormatting sqref="E16:E17">
    <cfRule type="duplicateValues" dxfId="2420" priority="319518"/>
  </conditionalFormatting>
  <conditionalFormatting sqref="E16:E17">
    <cfRule type="duplicateValues" dxfId="2419" priority="319519"/>
  </conditionalFormatting>
  <conditionalFormatting sqref="E14:E15">
    <cfRule type="duplicateValues" dxfId="2418" priority="319549"/>
  </conditionalFormatting>
  <conditionalFormatting sqref="E14:E15">
    <cfRule type="duplicateValues" dxfId="2417" priority="319550"/>
  </conditionalFormatting>
  <conditionalFormatting sqref="H14:H49">
    <cfRule type="duplicateValues" dxfId="2416" priority="319552"/>
    <cfRule type="duplicateValues" dxfId="2415" priority="319553"/>
  </conditionalFormatting>
  <conditionalFormatting sqref="E14:J49">
    <cfRule type="duplicateValues" dxfId="2414" priority="319554"/>
  </conditionalFormatting>
  <conditionalFormatting sqref="E14:M49">
    <cfRule type="duplicateValues" dxfId="2413" priority="319556"/>
  </conditionalFormatting>
  <conditionalFormatting sqref="E14:E49">
    <cfRule type="duplicateValues" dxfId="2412" priority="319557"/>
    <cfRule type="duplicateValues" dxfId="2411" priority="319558"/>
    <cfRule type="duplicateValues" dxfId="2410" priority="319559"/>
  </conditionalFormatting>
  <conditionalFormatting sqref="H14:H49">
    <cfRule type="duplicateValues" dxfId="2409" priority="319560"/>
  </conditionalFormatting>
  <conditionalFormatting sqref="AC14:AC49">
    <cfRule type="duplicateValues" dxfId="2408" priority="319561"/>
  </conditionalFormatting>
  <conditionalFormatting sqref="AI14:AI49">
    <cfRule type="duplicateValues" dxfId="2407" priority="319563"/>
  </conditionalFormatting>
  <pageMargins left="0.17" right="0.17" top="0.31" bottom="0.42" header="0.3" footer="0.25"/>
  <pageSetup paperSize="9" scale="70" orientation="landscape" r:id="rId1"/>
  <headerFooter>
    <oddFooter>&amp;C&amp;P</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985"/>
  <sheetViews>
    <sheetView tabSelected="1" topLeftCell="A7" zoomScale="70" zoomScaleNormal="70" workbookViewId="0">
      <selection activeCell="T5" sqref="T5"/>
    </sheetView>
  </sheetViews>
  <sheetFormatPr defaultColWidth="9.140625" defaultRowHeight="15.75"/>
  <cols>
    <col min="1" max="1" width="5.28515625" style="8" customWidth="1"/>
    <col min="2" max="2" width="6.7109375" style="8" hidden="1" customWidth="1"/>
    <col min="3" max="3" width="47.7109375" style="37" customWidth="1"/>
    <col min="4" max="4" width="5.5703125" style="14" customWidth="1"/>
    <col min="5" max="5" width="18.7109375" style="38" customWidth="1"/>
    <col min="6" max="6" width="7.7109375" style="14" hidden="1" customWidth="1"/>
    <col min="7" max="7" width="19.28515625" style="14" customWidth="1"/>
    <col min="8" max="8" width="21.85546875" style="14" customWidth="1"/>
    <col min="9" max="9" width="14.7109375" style="14" customWidth="1"/>
    <col min="10" max="10" width="14" style="14" customWidth="1"/>
    <col min="11" max="11" width="9.140625" style="14" customWidth="1"/>
    <col min="12" max="14" width="7.42578125" style="17" customWidth="1"/>
    <col min="15" max="15" width="13.7109375" style="17" customWidth="1"/>
    <col min="16" max="16" width="13.28515625" style="17" customWidth="1"/>
    <col min="17" max="17" width="6" style="14" customWidth="1"/>
    <col min="18" max="18" width="8.7109375" style="14" customWidth="1"/>
    <col min="19" max="19" width="14.28515625" style="14" customWidth="1"/>
    <col min="20" max="20" width="55.140625" style="28" customWidth="1"/>
    <col min="21" max="21" width="9.140625" style="8"/>
    <col min="22" max="22" width="14.7109375" style="14" hidden="1" customWidth="1"/>
    <col min="23" max="23" width="9.140625" style="8"/>
    <col min="24" max="24" width="16.42578125" style="8" customWidth="1"/>
    <col min="25" max="16384" width="9.140625" style="8"/>
  </cols>
  <sheetData>
    <row r="1" spans="1:24" s="9" customFormat="1" ht="18.75">
      <c r="B1" s="139" t="s">
        <v>1474</v>
      </c>
      <c r="C1" s="139"/>
      <c r="D1" s="61"/>
      <c r="E1" s="20"/>
      <c r="F1" s="13"/>
      <c r="H1" s="61"/>
      <c r="I1" s="139" t="s">
        <v>8</v>
      </c>
      <c r="J1" s="139"/>
      <c r="K1" s="139"/>
      <c r="L1" s="139"/>
      <c r="M1" s="139"/>
      <c r="N1" s="139"/>
      <c r="O1" s="139"/>
      <c r="P1" s="139"/>
      <c r="Q1" s="13"/>
      <c r="R1" s="13"/>
      <c r="S1" s="13"/>
      <c r="T1" s="22"/>
    </row>
    <row r="2" spans="1:24" s="9" customFormat="1" ht="16.5">
      <c r="B2" s="140" t="s">
        <v>1475</v>
      </c>
      <c r="C2" s="140"/>
      <c r="D2" s="62"/>
      <c r="E2" s="20"/>
      <c r="F2" s="13"/>
      <c r="H2" s="108"/>
      <c r="I2" s="141" t="s">
        <v>1476</v>
      </c>
      <c r="J2" s="141"/>
      <c r="K2" s="141"/>
      <c r="L2" s="141"/>
      <c r="M2" s="141"/>
      <c r="N2" s="141"/>
      <c r="O2" s="141"/>
      <c r="P2" s="141"/>
      <c r="Q2" s="13"/>
      <c r="R2" s="13"/>
      <c r="S2" s="13"/>
      <c r="T2" s="24"/>
    </row>
    <row r="3" spans="1:24" s="9" customFormat="1" ht="18.75">
      <c r="C3" s="70" t="s">
        <v>1897</v>
      </c>
      <c r="D3" s="21"/>
      <c r="E3" s="20"/>
      <c r="F3" s="13"/>
      <c r="H3" s="109"/>
      <c r="I3" s="142" t="s">
        <v>1878</v>
      </c>
      <c r="J3" s="142"/>
      <c r="K3" s="142"/>
      <c r="L3" s="142"/>
      <c r="M3" s="142"/>
      <c r="N3" s="142"/>
      <c r="O3" s="142"/>
      <c r="P3" s="142"/>
      <c r="Q3" s="13"/>
      <c r="R3" s="13"/>
      <c r="S3" s="13"/>
      <c r="T3" s="22"/>
    </row>
    <row r="4" spans="1:24" s="9" customFormat="1" ht="24" customHeight="1">
      <c r="A4" s="145" t="s">
        <v>1879</v>
      </c>
      <c r="B4" s="145"/>
      <c r="C4" s="145"/>
      <c r="D4" s="145"/>
      <c r="E4" s="145"/>
      <c r="F4" s="145"/>
      <c r="G4" s="145"/>
      <c r="H4" s="145"/>
      <c r="I4" s="145"/>
      <c r="J4" s="145"/>
      <c r="K4" s="145"/>
      <c r="L4" s="145"/>
      <c r="M4" s="145"/>
      <c r="N4" s="145"/>
      <c r="O4" s="145"/>
      <c r="P4" s="145"/>
      <c r="Q4" s="13"/>
      <c r="R4" s="13"/>
      <c r="S4" s="13"/>
      <c r="T4" s="22"/>
      <c r="V4" s="77"/>
    </row>
    <row r="5" spans="1:24" s="9" customFormat="1" ht="22.5" customHeight="1">
      <c r="A5" s="146" t="s">
        <v>1568</v>
      </c>
      <c r="B5" s="146"/>
      <c r="C5" s="146"/>
      <c r="D5" s="146"/>
      <c r="E5" s="146"/>
      <c r="F5" s="146"/>
      <c r="G5" s="146"/>
      <c r="H5" s="146"/>
      <c r="I5" s="146"/>
      <c r="J5" s="146"/>
      <c r="K5" s="146"/>
      <c r="L5" s="146"/>
      <c r="M5" s="146"/>
      <c r="N5" s="146"/>
      <c r="O5" s="146"/>
      <c r="P5" s="146"/>
      <c r="Q5" s="13"/>
      <c r="R5" s="13"/>
      <c r="S5" s="13"/>
      <c r="T5" s="2"/>
      <c r="V5" s="78"/>
    </row>
    <row r="6" spans="1:24" s="9" customFormat="1" ht="21.6" customHeight="1">
      <c r="B6" s="87"/>
      <c r="C6" s="87"/>
      <c r="E6" s="107" t="s">
        <v>220</v>
      </c>
      <c r="F6" s="87"/>
      <c r="G6" s="118" t="str">
        <f ca="1">OFFSET($T$13,MATCH(1,$A$14:$A$976,0),0)</f>
        <v>BỘ MÔN QUẢN TRỊ CHIẾN LƯỢC</v>
      </c>
      <c r="H6" s="27"/>
      <c r="I6" s="27"/>
      <c r="J6" s="27"/>
      <c r="K6" s="27"/>
      <c r="L6" s="25"/>
      <c r="M6" s="25"/>
      <c r="N6" s="25"/>
      <c r="O6" s="87"/>
      <c r="P6" s="87"/>
      <c r="Q6" s="13"/>
      <c r="R6" s="13"/>
      <c r="S6" s="13"/>
      <c r="T6" s="28"/>
      <c r="V6" s="27"/>
    </row>
    <row r="7" spans="1:24" s="9" customFormat="1" ht="16.5">
      <c r="B7" s="13"/>
      <c r="C7" s="29" t="s">
        <v>1892</v>
      </c>
      <c r="D7" s="30"/>
      <c r="E7" s="30"/>
      <c r="F7" s="31"/>
      <c r="G7" s="31"/>
      <c r="H7" s="31"/>
      <c r="I7" s="31"/>
      <c r="J7" s="31"/>
      <c r="K7" s="31"/>
      <c r="L7" s="15"/>
      <c r="M7" s="15"/>
      <c r="N7" s="15"/>
      <c r="O7" s="13"/>
      <c r="P7" s="13"/>
      <c r="Q7" s="13"/>
      <c r="R7" s="13"/>
      <c r="S7" s="13"/>
      <c r="T7" s="28"/>
      <c r="V7" s="31"/>
    </row>
    <row r="8" spans="1:24" s="9" customFormat="1" ht="16.5">
      <c r="B8" s="13"/>
      <c r="C8" s="34" t="s">
        <v>1881</v>
      </c>
      <c r="D8" s="34" t="s">
        <v>7</v>
      </c>
      <c r="E8" s="30"/>
      <c r="F8" s="31"/>
      <c r="G8" s="31"/>
      <c r="I8" s="34" t="s">
        <v>1884</v>
      </c>
      <c r="L8" s="34"/>
      <c r="M8" s="34"/>
      <c r="N8" s="34"/>
      <c r="O8" s="13"/>
      <c r="P8" s="13"/>
      <c r="Q8" s="13"/>
      <c r="R8" s="13"/>
      <c r="S8" s="13"/>
      <c r="T8" s="28"/>
    </row>
    <row r="9" spans="1:24" s="9" customFormat="1" ht="16.5">
      <c r="B9" s="13"/>
      <c r="C9" s="34" t="s">
        <v>1889</v>
      </c>
      <c r="D9" s="34" t="s">
        <v>1883</v>
      </c>
      <c r="E9" s="30"/>
      <c r="F9" s="31"/>
      <c r="G9" s="31"/>
      <c r="H9" s="31"/>
      <c r="I9" s="34" t="s">
        <v>223</v>
      </c>
      <c r="J9" s="31"/>
      <c r="K9" s="31"/>
      <c r="L9" s="15"/>
      <c r="M9" s="15"/>
      <c r="N9" s="15"/>
      <c r="O9" s="13"/>
      <c r="P9" s="13"/>
      <c r="Q9" s="13"/>
      <c r="R9" s="13"/>
      <c r="S9" s="13"/>
      <c r="T9" s="28"/>
      <c r="V9" s="34"/>
    </row>
    <row r="10" spans="1:24" s="9" customFormat="1" ht="16.5" hidden="1">
      <c r="C10" s="73" t="s">
        <v>1481</v>
      </c>
      <c r="D10" s="13"/>
      <c r="E10" s="33"/>
      <c r="F10" s="13"/>
      <c r="G10" s="13"/>
      <c r="H10" s="13"/>
      <c r="I10" s="13"/>
      <c r="J10" s="13"/>
      <c r="K10" s="13"/>
      <c r="L10" s="16"/>
      <c r="M10" s="16"/>
      <c r="N10" s="16"/>
      <c r="O10" s="16"/>
      <c r="P10" s="16"/>
      <c r="Q10" s="13"/>
      <c r="R10" s="13"/>
      <c r="S10" s="13"/>
      <c r="T10" s="28"/>
      <c r="V10" s="13"/>
    </row>
    <row r="11" spans="1:24" s="9" customFormat="1" ht="78.75" customHeight="1">
      <c r="C11" s="151" t="s">
        <v>1898</v>
      </c>
      <c r="D11" s="151"/>
      <c r="E11" s="151"/>
      <c r="F11" s="151"/>
      <c r="G11" s="151"/>
      <c r="H11" s="151"/>
      <c r="I11" s="151"/>
      <c r="J11" s="151"/>
      <c r="K11" s="151"/>
      <c r="L11" s="151"/>
      <c r="M11" s="151"/>
      <c r="N11" s="151"/>
      <c r="O11" s="151"/>
      <c r="P11" s="151"/>
      <c r="Q11" s="13"/>
      <c r="R11" s="13"/>
      <c r="S11" s="13"/>
      <c r="T11" s="28"/>
    </row>
    <row r="12" spans="1:24" s="9" customFormat="1" ht="21.75" customHeight="1">
      <c r="A12" s="135" t="s">
        <v>65</v>
      </c>
      <c r="B12" s="135" t="s">
        <v>65</v>
      </c>
      <c r="C12" s="136" t="s">
        <v>116</v>
      </c>
      <c r="D12" s="135" t="s">
        <v>66</v>
      </c>
      <c r="E12" s="135" t="s">
        <v>67</v>
      </c>
      <c r="F12" s="135" t="s">
        <v>68</v>
      </c>
      <c r="G12" s="135" t="s">
        <v>9</v>
      </c>
      <c r="H12" s="135" t="s">
        <v>117</v>
      </c>
      <c r="I12" s="137" t="s">
        <v>78</v>
      </c>
      <c r="J12" s="135" t="s">
        <v>74</v>
      </c>
      <c r="K12" s="135" t="s">
        <v>75</v>
      </c>
      <c r="L12" s="147" t="s">
        <v>72</v>
      </c>
      <c r="M12" s="135" t="s">
        <v>118</v>
      </c>
      <c r="N12" s="135" t="s">
        <v>119</v>
      </c>
      <c r="O12" s="135" t="s">
        <v>1477</v>
      </c>
      <c r="P12" s="137" t="s">
        <v>1479</v>
      </c>
      <c r="Q12" s="135" t="s">
        <v>69</v>
      </c>
      <c r="R12" s="144" t="s">
        <v>70</v>
      </c>
      <c r="S12" s="144" t="s">
        <v>221</v>
      </c>
      <c r="T12" s="44" t="s">
        <v>71</v>
      </c>
      <c r="V12" s="137" t="s">
        <v>1880</v>
      </c>
    </row>
    <row r="13" spans="1:24" s="9" customFormat="1" ht="22.5" customHeight="1">
      <c r="A13" s="135"/>
      <c r="B13" s="135"/>
      <c r="C13" s="136"/>
      <c r="D13" s="135"/>
      <c r="E13" s="135"/>
      <c r="F13" s="135"/>
      <c r="G13" s="135"/>
      <c r="H13" s="135"/>
      <c r="I13" s="138"/>
      <c r="J13" s="135"/>
      <c r="K13" s="135"/>
      <c r="L13" s="147"/>
      <c r="M13" s="135"/>
      <c r="N13" s="135"/>
      <c r="O13" s="135"/>
      <c r="P13" s="138"/>
      <c r="Q13" s="143"/>
      <c r="R13" s="144"/>
      <c r="S13" s="144"/>
      <c r="T13" s="44"/>
      <c r="U13" s="9" t="s">
        <v>1575</v>
      </c>
      <c r="V13" s="138"/>
      <c r="W13" s="114" t="s">
        <v>1577</v>
      </c>
      <c r="X13" s="114" t="s">
        <v>1579</v>
      </c>
    </row>
    <row r="14" spans="1:24" ht="25.5" customHeight="1">
      <c r="A14" s="89"/>
      <c r="B14" s="89" t="s">
        <v>106</v>
      </c>
      <c r="C14" s="47" t="s">
        <v>1894</v>
      </c>
      <c r="D14" s="18"/>
      <c r="E14" s="18"/>
      <c r="F14" s="18"/>
      <c r="G14" s="112"/>
      <c r="H14" s="86"/>
      <c r="I14" s="5"/>
      <c r="J14" s="7"/>
      <c r="K14" s="1"/>
      <c r="L14" s="19"/>
      <c r="M14" s="19"/>
      <c r="N14" s="19"/>
      <c r="O14" s="5"/>
      <c r="P14" s="5"/>
      <c r="Q14" s="49"/>
      <c r="R14" s="49">
        <v>54</v>
      </c>
      <c r="S14" s="49"/>
      <c r="T14" s="12"/>
      <c r="U14" s="8" t="s">
        <v>1576</v>
      </c>
      <c r="V14" s="5"/>
      <c r="W14" s="8">
        <v>1</v>
      </c>
      <c r="X14" s="8">
        <v>988</v>
      </c>
    </row>
    <row r="15" spans="1:24" ht="25.5" customHeight="1">
      <c r="A15" s="1">
        <f>IF(B15&lt;&gt;"",SUBTOTAL(103,$B$15:$B15),"")</f>
        <v>1</v>
      </c>
      <c r="B15" s="1">
        <v>1</v>
      </c>
      <c r="C15" s="46" t="s">
        <v>10</v>
      </c>
      <c r="D15" s="18">
        <v>3</v>
      </c>
      <c r="E15" s="18" t="s">
        <v>380</v>
      </c>
      <c r="F15" s="18">
        <v>36.9</v>
      </c>
      <c r="G15" s="112" t="s">
        <v>291</v>
      </c>
      <c r="H15" s="86" t="s">
        <v>380</v>
      </c>
      <c r="I15" s="5"/>
      <c r="J15" s="7" t="s">
        <v>1459</v>
      </c>
      <c r="K15" s="1">
        <v>3</v>
      </c>
      <c r="L15" s="19">
        <v>89</v>
      </c>
      <c r="M15" s="19">
        <v>1</v>
      </c>
      <c r="N15" s="19">
        <f t="shared" ref="N15:N78" si="0">L15</f>
        <v>89</v>
      </c>
      <c r="O15" s="5" t="s">
        <v>1493</v>
      </c>
      <c r="P15" s="5"/>
      <c r="Q15" s="49">
        <v>3</v>
      </c>
      <c r="R15" s="49">
        <v>54</v>
      </c>
      <c r="S15" s="49"/>
      <c r="T15" s="45" t="s">
        <v>1519</v>
      </c>
      <c r="U15" s="8">
        <v>5</v>
      </c>
      <c r="V15" s="5"/>
      <c r="W15" s="8">
        <v>2</v>
      </c>
      <c r="X15" s="8">
        <v>53</v>
      </c>
    </row>
    <row r="16" spans="1:24" ht="25.5" customHeight="1">
      <c r="A16" s="1">
        <f>IF(B16&lt;&gt;"",SUBTOTAL(103,$B$15:$B16),"")</f>
        <v>2</v>
      </c>
      <c r="B16" s="1">
        <v>2</v>
      </c>
      <c r="C16" s="46" t="s">
        <v>108</v>
      </c>
      <c r="D16" s="18">
        <v>2</v>
      </c>
      <c r="E16" s="18" t="s">
        <v>381</v>
      </c>
      <c r="F16" s="18">
        <v>24.6</v>
      </c>
      <c r="G16" s="112" t="s">
        <v>291</v>
      </c>
      <c r="H16" s="86" t="s">
        <v>381</v>
      </c>
      <c r="I16" s="5"/>
      <c r="J16" s="7" t="s">
        <v>1465</v>
      </c>
      <c r="K16" s="1">
        <v>2</v>
      </c>
      <c r="L16" s="19">
        <v>99</v>
      </c>
      <c r="M16" s="19">
        <v>1</v>
      </c>
      <c r="N16" s="19">
        <f t="shared" si="0"/>
        <v>99</v>
      </c>
      <c r="O16" s="5" t="s">
        <v>1493</v>
      </c>
      <c r="P16" s="5"/>
      <c r="Q16" s="49">
        <v>1</v>
      </c>
      <c r="R16" s="49">
        <v>54</v>
      </c>
      <c r="S16" s="49"/>
      <c r="T16" s="45" t="s">
        <v>1520</v>
      </c>
      <c r="U16" s="8">
        <v>11</v>
      </c>
      <c r="V16" s="5"/>
      <c r="W16" s="8">
        <v>3</v>
      </c>
      <c r="X16" s="8">
        <v>22</v>
      </c>
    </row>
    <row r="17" spans="1:24" ht="25.5" customHeight="1">
      <c r="A17" s="1">
        <f>IF(B17&lt;&gt;"",SUBTOTAL(103,$B$15:$B17),"")</f>
        <v>3</v>
      </c>
      <c r="B17" s="1">
        <v>3</v>
      </c>
      <c r="C17" s="46" t="s">
        <v>224</v>
      </c>
      <c r="D17" s="18">
        <v>2</v>
      </c>
      <c r="E17" s="18" t="s">
        <v>382</v>
      </c>
      <c r="F17" s="18">
        <v>24.6</v>
      </c>
      <c r="G17" s="112" t="s">
        <v>291</v>
      </c>
      <c r="H17" s="86" t="s">
        <v>382</v>
      </c>
      <c r="I17" s="5"/>
      <c r="J17" s="7" t="s">
        <v>1457</v>
      </c>
      <c r="K17" s="1">
        <v>4</v>
      </c>
      <c r="L17" s="19">
        <v>40</v>
      </c>
      <c r="M17" s="19">
        <v>1</v>
      </c>
      <c r="N17" s="19">
        <f t="shared" si="0"/>
        <v>40</v>
      </c>
      <c r="O17" s="5" t="s">
        <v>1493</v>
      </c>
      <c r="P17" s="5"/>
      <c r="Q17" s="49">
        <v>2</v>
      </c>
      <c r="R17" s="49">
        <v>54</v>
      </c>
      <c r="S17" s="49"/>
      <c r="T17" s="45" t="s">
        <v>1521</v>
      </c>
      <c r="U17" s="8">
        <v>3</v>
      </c>
      <c r="V17" s="5"/>
      <c r="W17" s="8">
        <v>4</v>
      </c>
      <c r="X17" s="8">
        <v>30</v>
      </c>
    </row>
    <row r="18" spans="1:24" ht="25.5" customHeight="1">
      <c r="A18" s="1">
        <f>IF(B18&lt;&gt;"",SUBTOTAL(103,$B$15:$B18),"")</f>
        <v>4</v>
      </c>
      <c r="B18" s="1">
        <v>4</v>
      </c>
      <c r="C18" s="46" t="s">
        <v>224</v>
      </c>
      <c r="D18" s="18">
        <v>2</v>
      </c>
      <c r="E18" s="18" t="s">
        <v>383</v>
      </c>
      <c r="F18" s="18">
        <v>24.6</v>
      </c>
      <c r="G18" s="112" t="s">
        <v>291</v>
      </c>
      <c r="H18" s="86" t="s">
        <v>383</v>
      </c>
      <c r="I18" s="5"/>
      <c r="J18" s="7" t="s">
        <v>1457</v>
      </c>
      <c r="K18" s="1">
        <v>4</v>
      </c>
      <c r="L18" s="19">
        <v>109</v>
      </c>
      <c r="M18" s="19">
        <v>1</v>
      </c>
      <c r="N18" s="19">
        <f t="shared" si="0"/>
        <v>109</v>
      </c>
      <c r="O18" s="5" t="s">
        <v>1494</v>
      </c>
      <c r="P18" s="5"/>
      <c r="Q18" s="49">
        <v>2</v>
      </c>
      <c r="R18" s="49">
        <v>54</v>
      </c>
      <c r="S18" s="49"/>
      <c r="T18" s="45" t="s">
        <v>1521</v>
      </c>
      <c r="U18" s="8">
        <v>3</v>
      </c>
      <c r="V18" s="5"/>
      <c r="W18" s="8">
        <v>5</v>
      </c>
      <c r="X18" s="8">
        <v>31</v>
      </c>
    </row>
    <row r="19" spans="1:24" ht="25.5" customHeight="1">
      <c r="A19" s="1">
        <f>IF(B19&lt;&gt;"",SUBTOTAL(103,$B$15:$B19),"")</f>
        <v>5</v>
      </c>
      <c r="B19" s="1">
        <v>5</v>
      </c>
      <c r="C19" s="46" t="s">
        <v>25</v>
      </c>
      <c r="D19" s="53">
        <v>2</v>
      </c>
      <c r="E19" s="18" t="s">
        <v>384</v>
      </c>
      <c r="F19" s="18">
        <v>24.6</v>
      </c>
      <c r="G19" s="112" t="s">
        <v>291</v>
      </c>
      <c r="H19" s="86" t="s">
        <v>384</v>
      </c>
      <c r="I19" s="5"/>
      <c r="J19" s="7" t="s">
        <v>1456</v>
      </c>
      <c r="K19" s="1">
        <v>2</v>
      </c>
      <c r="L19" s="19">
        <v>120</v>
      </c>
      <c r="M19" s="19">
        <v>1</v>
      </c>
      <c r="N19" s="19">
        <f t="shared" si="0"/>
        <v>120</v>
      </c>
      <c r="O19" s="5" t="s">
        <v>1493</v>
      </c>
      <c r="P19" s="5"/>
      <c r="Q19" s="49">
        <v>1</v>
      </c>
      <c r="R19" s="49">
        <v>54</v>
      </c>
      <c r="S19" s="49"/>
      <c r="T19" s="45" t="s">
        <v>1520</v>
      </c>
      <c r="U19" s="8">
        <v>2</v>
      </c>
      <c r="V19" s="5"/>
      <c r="W19" s="8">
        <v>6</v>
      </c>
      <c r="X19" s="8">
        <v>4</v>
      </c>
    </row>
    <row r="20" spans="1:24" ht="25.5" customHeight="1">
      <c r="A20" s="1">
        <f>IF(B20&lt;&gt;"",SUBTOTAL(103,$B$15:$B20),"")</f>
        <v>6</v>
      </c>
      <c r="B20" s="1">
        <v>6</v>
      </c>
      <c r="C20" s="46" t="s">
        <v>159</v>
      </c>
      <c r="D20" s="18">
        <v>3</v>
      </c>
      <c r="E20" s="18" t="s">
        <v>385</v>
      </c>
      <c r="F20" s="18">
        <v>36.9</v>
      </c>
      <c r="G20" s="112" t="s">
        <v>291</v>
      </c>
      <c r="H20" s="86" t="s">
        <v>385</v>
      </c>
      <c r="I20" s="5"/>
      <c r="J20" s="7" t="s">
        <v>1455</v>
      </c>
      <c r="K20" s="1">
        <v>3</v>
      </c>
      <c r="L20" s="19">
        <v>34</v>
      </c>
      <c r="M20" s="19">
        <v>1</v>
      </c>
      <c r="N20" s="19">
        <f t="shared" si="0"/>
        <v>34</v>
      </c>
      <c r="O20" s="5" t="s">
        <v>1493</v>
      </c>
      <c r="P20" s="5"/>
      <c r="Q20" s="49">
        <v>7</v>
      </c>
      <c r="R20" s="49">
        <v>54</v>
      </c>
      <c r="S20" s="49"/>
      <c r="T20" s="45" t="s">
        <v>1522</v>
      </c>
      <c r="U20" s="8">
        <v>1</v>
      </c>
      <c r="V20" s="5"/>
      <c r="W20" s="8">
        <v>7</v>
      </c>
      <c r="X20" s="8">
        <v>136</v>
      </c>
    </row>
    <row r="21" spans="1:24" ht="25.5" customHeight="1">
      <c r="A21" s="1">
        <f>IF(B21&lt;&gt;"",SUBTOTAL(103,$B$15:$B21),"")</f>
        <v>7</v>
      </c>
      <c r="B21" s="1">
        <v>7</v>
      </c>
      <c r="C21" s="46" t="s">
        <v>159</v>
      </c>
      <c r="D21" s="18">
        <v>3</v>
      </c>
      <c r="E21" s="18" t="s">
        <v>386</v>
      </c>
      <c r="F21" s="18">
        <v>36.9</v>
      </c>
      <c r="G21" s="112" t="s">
        <v>291</v>
      </c>
      <c r="H21" s="86" t="s">
        <v>386</v>
      </c>
      <c r="I21" s="5"/>
      <c r="J21" s="7" t="s">
        <v>1460</v>
      </c>
      <c r="K21" s="1">
        <v>3</v>
      </c>
      <c r="L21" s="19">
        <v>85</v>
      </c>
      <c r="M21" s="19">
        <v>1</v>
      </c>
      <c r="N21" s="19">
        <f t="shared" si="0"/>
        <v>85</v>
      </c>
      <c r="O21" s="5" t="s">
        <v>1493</v>
      </c>
      <c r="P21" s="5"/>
      <c r="Q21" s="49">
        <v>7</v>
      </c>
      <c r="R21" s="49">
        <v>54</v>
      </c>
      <c r="S21" s="49"/>
      <c r="T21" s="45" t="s">
        <v>1522</v>
      </c>
      <c r="U21" s="8">
        <v>6</v>
      </c>
      <c r="V21" s="5"/>
      <c r="W21" s="8">
        <v>8</v>
      </c>
      <c r="X21" s="8">
        <v>138</v>
      </c>
    </row>
    <row r="22" spans="1:24" ht="25.5" customHeight="1">
      <c r="A22" s="1">
        <f>IF(B22&lt;&gt;"",SUBTOTAL(103,$B$15:$B22),"")</f>
        <v>8</v>
      </c>
      <c r="B22" s="1">
        <v>8</v>
      </c>
      <c r="C22" s="46" t="s">
        <v>85</v>
      </c>
      <c r="D22" s="18">
        <v>3</v>
      </c>
      <c r="E22" s="18" t="s">
        <v>387</v>
      </c>
      <c r="F22" s="18">
        <v>36.9</v>
      </c>
      <c r="G22" s="112" t="s">
        <v>291</v>
      </c>
      <c r="H22" s="86" t="s">
        <v>387</v>
      </c>
      <c r="I22" s="5"/>
      <c r="J22" s="7" t="s">
        <v>1460</v>
      </c>
      <c r="K22" s="1">
        <v>3</v>
      </c>
      <c r="L22" s="19">
        <v>50</v>
      </c>
      <c r="M22" s="19">
        <v>1</v>
      </c>
      <c r="N22" s="19">
        <f t="shared" si="0"/>
        <v>50</v>
      </c>
      <c r="O22" s="5" t="s">
        <v>1494</v>
      </c>
      <c r="P22" s="5"/>
      <c r="Q22" s="49">
        <v>8</v>
      </c>
      <c r="R22" s="49">
        <v>54</v>
      </c>
      <c r="S22" s="49"/>
      <c r="T22" s="45" t="s">
        <v>1523</v>
      </c>
      <c r="U22" s="8">
        <v>6</v>
      </c>
      <c r="V22" s="5"/>
      <c r="W22" s="8">
        <v>9</v>
      </c>
      <c r="X22" s="8">
        <v>151</v>
      </c>
    </row>
    <row r="23" spans="1:24" ht="25.5" customHeight="1">
      <c r="A23" s="1">
        <f>IF(B23&lt;&gt;"",SUBTOTAL(103,$B$15:$B23),"")</f>
        <v>9</v>
      </c>
      <c r="B23" s="1">
        <v>9</v>
      </c>
      <c r="C23" s="46" t="s">
        <v>85</v>
      </c>
      <c r="D23" s="18">
        <v>3</v>
      </c>
      <c r="E23" s="18" t="s">
        <v>388</v>
      </c>
      <c r="F23" s="18">
        <v>36.9</v>
      </c>
      <c r="G23" s="112" t="s">
        <v>291</v>
      </c>
      <c r="H23" s="86" t="s">
        <v>388</v>
      </c>
      <c r="I23" s="5"/>
      <c r="J23" s="7" t="s">
        <v>1460</v>
      </c>
      <c r="K23" s="1">
        <v>3</v>
      </c>
      <c r="L23" s="19">
        <v>70</v>
      </c>
      <c r="M23" s="19">
        <v>1</v>
      </c>
      <c r="N23" s="19">
        <f t="shared" si="0"/>
        <v>70</v>
      </c>
      <c r="O23" s="5" t="s">
        <v>1478</v>
      </c>
      <c r="P23" s="5"/>
      <c r="Q23" s="49">
        <v>8</v>
      </c>
      <c r="R23" s="49">
        <v>54</v>
      </c>
      <c r="S23" s="49"/>
      <c r="T23" s="45" t="s">
        <v>1523</v>
      </c>
      <c r="U23" s="8">
        <v>6</v>
      </c>
      <c r="V23" s="5"/>
      <c r="W23" s="8">
        <v>10</v>
      </c>
      <c r="X23" s="8">
        <v>152</v>
      </c>
    </row>
    <row r="24" spans="1:24" ht="25.5" customHeight="1">
      <c r="A24" s="1">
        <f>IF(B24&lt;&gt;"",SUBTOTAL(103,$B$15:$B24),"")</f>
        <v>10</v>
      </c>
      <c r="B24" s="1">
        <v>10</v>
      </c>
      <c r="C24" s="46" t="s">
        <v>20</v>
      </c>
      <c r="D24" s="18">
        <v>3</v>
      </c>
      <c r="E24" s="18" t="s">
        <v>389</v>
      </c>
      <c r="F24" s="18">
        <v>36.9</v>
      </c>
      <c r="G24" s="112" t="s">
        <v>291</v>
      </c>
      <c r="H24" s="86" t="s">
        <v>389</v>
      </c>
      <c r="I24" s="5"/>
      <c r="J24" s="7" t="s">
        <v>1464</v>
      </c>
      <c r="K24" s="1">
        <v>1</v>
      </c>
      <c r="L24" s="19">
        <v>60</v>
      </c>
      <c r="M24" s="19">
        <v>1</v>
      </c>
      <c r="N24" s="19">
        <f t="shared" si="0"/>
        <v>60</v>
      </c>
      <c r="O24" s="5" t="s">
        <v>1493</v>
      </c>
      <c r="P24" s="5"/>
      <c r="Q24" s="49">
        <v>6</v>
      </c>
      <c r="R24" s="49">
        <v>54</v>
      </c>
      <c r="S24" s="49"/>
      <c r="T24" s="45" t="s">
        <v>1524</v>
      </c>
      <c r="U24" s="8">
        <v>10</v>
      </c>
      <c r="V24" s="5"/>
      <c r="W24" s="8">
        <v>11</v>
      </c>
      <c r="X24" s="8">
        <v>126</v>
      </c>
    </row>
    <row r="25" spans="1:24" ht="25.5" customHeight="1">
      <c r="A25" s="1">
        <f>IF(B25&lt;&gt;"",SUBTOTAL(103,$B$15:$B25),"")</f>
        <v>11</v>
      </c>
      <c r="B25" s="1">
        <v>11</v>
      </c>
      <c r="C25" s="46" t="s">
        <v>20</v>
      </c>
      <c r="D25" s="18">
        <v>3</v>
      </c>
      <c r="E25" s="18" t="s">
        <v>390</v>
      </c>
      <c r="F25" s="18">
        <v>36.9</v>
      </c>
      <c r="G25" s="112" t="s">
        <v>291</v>
      </c>
      <c r="H25" s="86" t="s">
        <v>390</v>
      </c>
      <c r="I25" s="5"/>
      <c r="J25" s="7" t="s">
        <v>1464</v>
      </c>
      <c r="K25" s="1">
        <v>1</v>
      </c>
      <c r="L25" s="19">
        <v>104</v>
      </c>
      <c r="M25" s="19">
        <v>1</v>
      </c>
      <c r="N25" s="19">
        <f t="shared" si="0"/>
        <v>104</v>
      </c>
      <c r="O25" s="5" t="s">
        <v>1494</v>
      </c>
      <c r="P25" s="5"/>
      <c r="Q25" s="49">
        <v>6</v>
      </c>
      <c r="R25" s="49">
        <v>54</v>
      </c>
      <c r="S25" s="49"/>
      <c r="T25" s="45" t="s">
        <v>1524</v>
      </c>
      <c r="U25" s="8">
        <v>10</v>
      </c>
      <c r="V25" s="5"/>
      <c r="W25" s="8">
        <v>12</v>
      </c>
      <c r="X25" s="8">
        <v>127</v>
      </c>
    </row>
    <row r="26" spans="1:24" ht="24.75" customHeight="1">
      <c r="A26" s="1">
        <f>IF(B26&lt;&gt;"",SUBTOTAL(103,$B$15:$B26),"")</f>
        <v>12</v>
      </c>
      <c r="B26" s="1">
        <v>12</v>
      </c>
      <c r="C26" s="46" t="s">
        <v>195</v>
      </c>
      <c r="D26" s="18">
        <v>3</v>
      </c>
      <c r="E26" s="18" t="s">
        <v>391</v>
      </c>
      <c r="F26" s="18">
        <v>36.9</v>
      </c>
      <c r="G26" s="112" t="s">
        <v>291</v>
      </c>
      <c r="H26" s="86" t="s">
        <v>391</v>
      </c>
      <c r="I26" s="5"/>
      <c r="J26" s="7" t="s">
        <v>1464</v>
      </c>
      <c r="K26" s="1">
        <v>1</v>
      </c>
      <c r="L26" s="19">
        <v>60</v>
      </c>
      <c r="M26" s="19">
        <v>1</v>
      </c>
      <c r="N26" s="19">
        <f t="shared" si="0"/>
        <v>60</v>
      </c>
      <c r="O26" s="5" t="s">
        <v>1478</v>
      </c>
      <c r="P26" s="5"/>
      <c r="Q26" s="49">
        <v>19</v>
      </c>
      <c r="R26" s="49">
        <v>54</v>
      </c>
      <c r="S26" s="49"/>
      <c r="T26" s="45" t="s">
        <v>1525</v>
      </c>
      <c r="U26" s="8">
        <v>10</v>
      </c>
      <c r="V26" s="5" t="s">
        <v>79</v>
      </c>
      <c r="W26" s="8">
        <v>13</v>
      </c>
      <c r="X26" s="8">
        <v>411</v>
      </c>
    </row>
    <row r="27" spans="1:24" ht="24.75" customHeight="1">
      <c r="A27" s="1">
        <f>IF(B27&lt;&gt;"",SUBTOTAL(103,$B$15:$B27),"")</f>
        <v>13</v>
      </c>
      <c r="B27" s="1">
        <v>13</v>
      </c>
      <c r="C27" s="46" t="s">
        <v>195</v>
      </c>
      <c r="D27" s="18">
        <v>3</v>
      </c>
      <c r="E27" s="18" t="s">
        <v>392</v>
      </c>
      <c r="F27" s="18">
        <v>36.9</v>
      </c>
      <c r="G27" s="112" t="s">
        <v>291</v>
      </c>
      <c r="H27" s="86" t="s">
        <v>392</v>
      </c>
      <c r="I27" s="5"/>
      <c r="J27" s="7" t="s">
        <v>1464</v>
      </c>
      <c r="K27" s="1">
        <v>1</v>
      </c>
      <c r="L27" s="19">
        <v>115</v>
      </c>
      <c r="M27" s="19">
        <v>1</v>
      </c>
      <c r="N27" s="19">
        <f t="shared" si="0"/>
        <v>115</v>
      </c>
      <c r="O27" s="5" t="s">
        <v>1496</v>
      </c>
      <c r="P27" s="5"/>
      <c r="Q27" s="49">
        <v>19</v>
      </c>
      <c r="R27" s="49">
        <v>54</v>
      </c>
      <c r="S27" s="49"/>
      <c r="T27" s="45" t="s">
        <v>1525</v>
      </c>
      <c r="U27" s="8">
        <v>10</v>
      </c>
      <c r="V27" s="5" t="s">
        <v>79</v>
      </c>
      <c r="W27" s="8">
        <v>14</v>
      </c>
      <c r="X27" s="8">
        <v>412</v>
      </c>
    </row>
    <row r="28" spans="1:24" ht="24.75" customHeight="1">
      <c r="A28" s="1">
        <f>IF(B28&lt;&gt;"",SUBTOTAL(103,$B$15:$B28),"")</f>
        <v>14</v>
      </c>
      <c r="B28" s="1">
        <v>14</v>
      </c>
      <c r="C28" s="46" t="s">
        <v>13</v>
      </c>
      <c r="D28" s="18">
        <v>3</v>
      </c>
      <c r="E28" s="18" t="s">
        <v>393</v>
      </c>
      <c r="F28" s="18">
        <v>36.9</v>
      </c>
      <c r="G28" s="112" t="s">
        <v>291</v>
      </c>
      <c r="H28" s="86" t="s">
        <v>393</v>
      </c>
      <c r="I28" s="5"/>
      <c r="J28" s="7" t="s">
        <v>1468</v>
      </c>
      <c r="K28" s="1">
        <v>2</v>
      </c>
      <c r="L28" s="19">
        <v>119</v>
      </c>
      <c r="M28" s="19">
        <v>1</v>
      </c>
      <c r="N28" s="19">
        <f t="shared" si="0"/>
        <v>119</v>
      </c>
      <c r="O28" s="5" t="s">
        <v>1493</v>
      </c>
      <c r="P28" s="5"/>
      <c r="Q28" s="49">
        <v>2</v>
      </c>
      <c r="R28" s="49">
        <v>54</v>
      </c>
      <c r="S28" s="49"/>
      <c r="T28" s="45" t="s">
        <v>1521</v>
      </c>
      <c r="U28" s="8">
        <v>14</v>
      </c>
      <c r="V28" s="5"/>
      <c r="W28" s="8">
        <v>15</v>
      </c>
      <c r="X28" s="8">
        <v>47</v>
      </c>
    </row>
    <row r="29" spans="1:24" ht="24.75" customHeight="1">
      <c r="A29" s="1">
        <f>IF(B29&lt;&gt;"",SUBTOTAL(103,$B$15:$B29),"")</f>
        <v>15</v>
      </c>
      <c r="B29" s="1">
        <v>15</v>
      </c>
      <c r="C29" s="46" t="s">
        <v>13</v>
      </c>
      <c r="D29" s="18">
        <v>3</v>
      </c>
      <c r="E29" s="18" t="s">
        <v>394</v>
      </c>
      <c r="F29" s="18">
        <v>36.9</v>
      </c>
      <c r="G29" s="112" t="s">
        <v>291</v>
      </c>
      <c r="H29" s="86" t="s">
        <v>394</v>
      </c>
      <c r="I29" s="5"/>
      <c r="J29" s="7" t="s">
        <v>1468</v>
      </c>
      <c r="K29" s="1">
        <v>2</v>
      </c>
      <c r="L29" s="19">
        <v>112</v>
      </c>
      <c r="M29" s="19">
        <v>1</v>
      </c>
      <c r="N29" s="19">
        <f t="shared" si="0"/>
        <v>112</v>
      </c>
      <c r="O29" s="5" t="s">
        <v>1494</v>
      </c>
      <c r="P29" s="5"/>
      <c r="Q29" s="49">
        <v>2</v>
      </c>
      <c r="R29" s="49">
        <v>54</v>
      </c>
      <c r="S29" s="49"/>
      <c r="T29" s="45" t="s">
        <v>1521</v>
      </c>
      <c r="U29" s="8">
        <v>14</v>
      </c>
      <c r="V29" s="5"/>
      <c r="W29" s="8">
        <v>16</v>
      </c>
      <c r="X29" s="8">
        <v>48</v>
      </c>
    </row>
    <row r="30" spans="1:24" s="50" customFormat="1" ht="24.75" customHeight="1">
      <c r="A30" s="1">
        <f>IF(B30&lt;&gt;"",SUBTOTAL(103,$B$15:$B30),"")</f>
        <v>16</v>
      </c>
      <c r="B30" s="1">
        <v>16</v>
      </c>
      <c r="C30" s="46" t="s">
        <v>165</v>
      </c>
      <c r="D30" s="18">
        <v>3</v>
      </c>
      <c r="E30" s="18" t="s">
        <v>395</v>
      </c>
      <c r="F30" s="18">
        <v>36.9</v>
      </c>
      <c r="G30" s="112" t="s">
        <v>291</v>
      </c>
      <c r="H30" s="86" t="s">
        <v>395</v>
      </c>
      <c r="I30" s="5"/>
      <c r="J30" s="7" t="s">
        <v>1458</v>
      </c>
      <c r="K30" s="1">
        <v>1</v>
      </c>
      <c r="L30" s="19">
        <v>123</v>
      </c>
      <c r="M30" s="19">
        <v>1</v>
      </c>
      <c r="N30" s="19">
        <f t="shared" si="0"/>
        <v>123</v>
      </c>
      <c r="O30" s="5" t="s">
        <v>1493</v>
      </c>
      <c r="P30" s="5"/>
      <c r="Q30" s="49">
        <v>2</v>
      </c>
      <c r="R30" s="49">
        <v>54</v>
      </c>
      <c r="S30" s="49"/>
      <c r="T30" s="45" t="s">
        <v>1521</v>
      </c>
      <c r="U30" s="50">
        <v>4</v>
      </c>
      <c r="V30" s="5"/>
      <c r="W30" s="8">
        <v>17</v>
      </c>
      <c r="X30" s="8">
        <v>32</v>
      </c>
    </row>
    <row r="31" spans="1:24" s="50" customFormat="1" ht="24.75" customHeight="1">
      <c r="A31" s="1">
        <f>IF(B31&lt;&gt;"",SUBTOTAL(103,$B$15:$B31),"")</f>
        <v>17</v>
      </c>
      <c r="B31" s="1">
        <v>17</v>
      </c>
      <c r="C31" s="51" t="s">
        <v>11</v>
      </c>
      <c r="D31" s="53">
        <v>3</v>
      </c>
      <c r="E31" s="18" t="s">
        <v>396</v>
      </c>
      <c r="F31" s="18">
        <v>36.9</v>
      </c>
      <c r="G31" s="112" t="s">
        <v>1319</v>
      </c>
      <c r="H31" s="86" t="s">
        <v>396</v>
      </c>
      <c r="I31" s="5"/>
      <c r="J31" s="7" t="s">
        <v>1463</v>
      </c>
      <c r="K31" s="1">
        <v>3</v>
      </c>
      <c r="L31" s="19">
        <v>117</v>
      </c>
      <c r="M31" s="19">
        <v>1</v>
      </c>
      <c r="N31" s="19">
        <f t="shared" si="0"/>
        <v>117</v>
      </c>
      <c r="O31" s="5" t="s">
        <v>1493</v>
      </c>
      <c r="P31" s="5"/>
      <c r="Q31" s="49">
        <v>15</v>
      </c>
      <c r="R31" s="49">
        <v>54</v>
      </c>
      <c r="S31" s="54" t="s">
        <v>319</v>
      </c>
      <c r="T31" s="45" t="s">
        <v>1526</v>
      </c>
      <c r="U31" s="50">
        <v>9</v>
      </c>
      <c r="V31" s="5"/>
      <c r="W31" s="8">
        <v>18</v>
      </c>
      <c r="X31" s="8">
        <v>315</v>
      </c>
    </row>
    <row r="32" spans="1:24" s="50" customFormat="1" ht="24.75" customHeight="1">
      <c r="A32" s="1">
        <f>IF(B32&lt;&gt;"",SUBTOTAL(103,$B$15:$B32),"")</f>
        <v>18</v>
      </c>
      <c r="B32" s="1">
        <v>18</v>
      </c>
      <c r="C32" s="51" t="s">
        <v>11</v>
      </c>
      <c r="D32" s="53">
        <v>3</v>
      </c>
      <c r="E32" s="18" t="s">
        <v>397</v>
      </c>
      <c r="F32" s="18">
        <v>36.9</v>
      </c>
      <c r="G32" s="112" t="s">
        <v>1319</v>
      </c>
      <c r="H32" s="86" t="s">
        <v>397</v>
      </c>
      <c r="I32" s="5"/>
      <c r="J32" s="7" t="s">
        <v>1455</v>
      </c>
      <c r="K32" s="1">
        <v>1</v>
      </c>
      <c r="L32" s="19">
        <v>121</v>
      </c>
      <c r="M32" s="19">
        <v>1</v>
      </c>
      <c r="N32" s="19">
        <f t="shared" si="0"/>
        <v>121</v>
      </c>
      <c r="O32" s="5" t="s">
        <v>1493</v>
      </c>
      <c r="P32" s="5"/>
      <c r="Q32" s="49">
        <v>15</v>
      </c>
      <c r="R32" s="49">
        <v>54</v>
      </c>
      <c r="S32" s="54" t="s">
        <v>319</v>
      </c>
      <c r="T32" s="45" t="s">
        <v>1526</v>
      </c>
      <c r="U32" s="50">
        <v>1</v>
      </c>
      <c r="V32" s="5"/>
      <c r="W32" s="8">
        <v>19</v>
      </c>
      <c r="X32" s="8">
        <v>304</v>
      </c>
    </row>
    <row r="33" spans="1:24" s="50" customFormat="1" ht="24.75" customHeight="1">
      <c r="A33" s="1">
        <f>IF(B33&lt;&gt;"",SUBTOTAL(103,$B$15:$B33),"")</f>
        <v>19</v>
      </c>
      <c r="B33" s="1">
        <v>19</v>
      </c>
      <c r="C33" s="46" t="s">
        <v>43</v>
      </c>
      <c r="D33" s="18">
        <v>3</v>
      </c>
      <c r="E33" s="18" t="s">
        <v>398</v>
      </c>
      <c r="F33" s="18">
        <v>36.9</v>
      </c>
      <c r="G33" s="112" t="s">
        <v>291</v>
      </c>
      <c r="H33" s="86" t="s">
        <v>398</v>
      </c>
      <c r="I33" s="5"/>
      <c r="J33" s="7" t="s">
        <v>1467</v>
      </c>
      <c r="K33" s="1">
        <v>2</v>
      </c>
      <c r="L33" s="19">
        <v>38</v>
      </c>
      <c r="M33" s="19">
        <v>1</v>
      </c>
      <c r="N33" s="19">
        <f t="shared" si="0"/>
        <v>38</v>
      </c>
      <c r="O33" s="5" t="s">
        <v>1493</v>
      </c>
      <c r="P33" s="5"/>
      <c r="Q33" s="49">
        <v>10</v>
      </c>
      <c r="R33" s="49">
        <v>54</v>
      </c>
      <c r="S33" s="49"/>
      <c r="T33" s="45" t="s">
        <v>1527</v>
      </c>
      <c r="U33" s="50">
        <v>13</v>
      </c>
      <c r="V33" s="5"/>
      <c r="W33" s="8">
        <v>20</v>
      </c>
      <c r="X33" s="8">
        <v>200</v>
      </c>
    </row>
    <row r="34" spans="1:24" s="50" customFormat="1" ht="24.75" customHeight="1">
      <c r="A34" s="1">
        <f>IF(B34&lt;&gt;"",SUBTOTAL(103,$B$15:$B34),"")</f>
        <v>20</v>
      </c>
      <c r="B34" s="1">
        <v>20</v>
      </c>
      <c r="C34" s="46" t="s">
        <v>43</v>
      </c>
      <c r="D34" s="18">
        <v>3</v>
      </c>
      <c r="E34" s="18" t="s">
        <v>399</v>
      </c>
      <c r="F34" s="18">
        <v>36.9</v>
      </c>
      <c r="G34" s="112" t="s">
        <v>291</v>
      </c>
      <c r="H34" s="86" t="s">
        <v>399</v>
      </c>
      <c r="I34" s="5"/>
      <c r="J34" s="7" t="s">
        <v>1467</v>
      </c>
      <c r="K34" s="1">
        <v>2</v>
      </c>
      <c r="L34" s="19">
        <v>21</v>
      </c>
      <c r="M34" s="19">
        <v>1</v>
      </c>
      <c r="N34" s="19">
        <f t="shared" si="0"/>
        <v>21</v>
      </c>
      <c r="O34" s="5" t="s">
        <v>1494</v>
      </c>
      <c r="P34" s="5"/>
      <c r="Q34" s="49">
        <v>10</v>
      </c>
      <c r="R34" s="49">
        <v>54</v>
      </c>
      <c r="S34" s="49"/>
      <c r="T34" s="45" t="s">
        <v>1527</v>
      </c>
      <c r="U34" s="50">
        <v>13</v>
      </c>
      <c r="V34" s="5"/>
      <c r="W34" s="8">
        <v>21</v>
      </c>
      <c r="X34" s="8">
        <v>201</v>
      </c>
    </row>
    <row r="35" spans="1:24" s="50" customFormat="1" ht="24.75" customHeight="1">
      <c r="A35" s="1">
        <f>IF(B35&lt;&gt;"",SUBTOTAL(103,$B$15:$B35),"")</f>
        <v>21</v>
      </c>
      <c r="B35" s="1">
        <v>21</v>
      </c>
      <c r="C35" s="46" t="s">
        <v>121</v>
      </c>
      <c r="D35" s="18">
        <v>3</v>
      </c>
      <c r="E35" s="18" t="s">
        <v>400</v>
      </c>
      <c r="F35" s="18">
        <v>36.9</v>
      </c>
      <c r="G35" s="112" t="s">
        <v>291</v>
      </c>
      <c r="H35" s="86" t="s">
        <v>400</v>
      </c>
      <c r="I35" s="5"/>
      <c r="J35" s="7" t="s">
        <v>1461</v>
      </c>
      <c r="K35" s="5">
        <v>3</v>
      </c>
      <c r="L35" s="19">
        <v>44</v>
      </c>
      <c r="M35" s="19">
        <v>1</v>
      </c>
      <c r="N35" s="19">
        <f t="shared" si="0"/>
        <v>44</v>
      </c>
      <c r="O35" s="5" t="s">
        <v>1493</v>
      </c>
      <c r="P35" s="5"/>
      <c r="Q35" s="49">
        <v>16</v>
      </c>
      <c r="R35" s="49">
        <v>54</v>
      </c>
      <c r="S35" s="49"/>
      <c r="T35" s="45" t="s">
        <v>1528</v>
      </c>
      <c r="U35" s="50">
        <v>7</v>
      </c>
      <c r="V35" s="5"/>
      <c r="W35" s="8">
        <v>22</v>
      </c>
      <c r="X35" s="8">
        <v>339</v>
      </c>
    </row>
    <row r="36" spans="1:24" s="50" customFormat="1" ht="24.75" customHeight="1">
      <c r="A36" s="1">
        <f>IF(B36&lt;&gt;"",SUBTOTAL(103,$B$15:$B36),"")</f>
        <v>22</v>
      </c>
      <c r="B36" s="1">
        <v>22</v>
      </c>
      <c r="C36" s="46" t="s">
        <v>121</v>
      </c>
      <c r="D36" s="18">
        <v>3</v>
      </c>
      <c r="E36" s="18" t="s">
        <v>401</v>
      </c>
      <c r="F36" s="18">
        <v>36.9</v>
      </c>
      <c r="G36" s="112" t="s">
        <v>291</v>
      </c>
      <c r="H36" s="86" t="s">
        <v>401</v>
      </c>
      <c r="I36" s="5"/>
      <c r="J36" s="7" t="s">
        <v>1461</v>
      </c>
      <c r="K36" s="5">
        <v>3</v>
      </c>
      <c r="L36" s="19">
        <v>47</v>
      </c>
      <c r="M36" s="19">
        <v>1</v>
      </c>
      <c r="N36" s="19">
        <f t="shared" si="0"/>
        <v>47</v>
      </c>
      <c r="O36" s="5" t="s">
        <v>1494</v>
      </c>
      <c r="P36" s="5"/>
      <c r="Q36" s="49">
        <v>16</v>
      </c>
      <c r="R36" s="49">
        <v>54</v>
      </c>
      <c r="S36" s="49"/>
      <c r="T36" s="45" t="s">
        <v>1528</v>
      </c>
      <c r="U36" s="50">
        <v>7</v>
      </c>
      <c r="V36" s="5"/>
      <c r="W36" s="8">
        <v>23</v>
      </c>
      <c r="X36" s="8">
        <v>340</v>
      </c>
    </row>
    <row r="37" spans="1:24" s="50" customFormat="1" ht="28.9" customHeight="1">
      <c r="A37" s="1">
        <f>IF(B37&lt;&gt;"",SUBTOTAL(103,$B$15:$B37),"")</f>
        <v>23</v>
      </c>
      <c r="B37" s="1">
        <v>23</v>
      </c>
      <c r="C37" s="46" t="s">
        <v>20</v>
      </c>
      <c r="D37" s="18">
        <v>3</v>
      </c>
      <c r="E37" s="18" t="s">
        <v>402</v>
      </c>
      <c r="F37" s="18">
        <v>36.9</v>
      </c>
      <c r="G37" s="112" t="s">
        <v>292</v>
      </c>
      <c r="H37" s="86" t="s">
        <v>402</v>
      </c>
      <c r="I37" s="5"/>
      <c r="J37" s="7" t="s">
        <v>1455</v>
      </c>
      <c r="K37" s="1">
        <v>1</v>
      </c>
      <c r="L37" s="19">
        <v>104</v>
      </c>
      <c r="M37" s="19">
        <v>1</v>
      </c>
      <c r="N37" s="19">
        <f t="shared" si="0"/>
        <v>104</v>
      </c>
      <c r="O37" s="5" t="s">
        <v>1494</v>
      </c>
      <c r="P37" s="5"/>
      <c r="Q37" s="49">
        <v>6</v>
      </c>
      <c r="R37" s="49">
        <v>54</v>
      </c>
      <c r="S37" s="49"/>
      <c r="T37" s="45" t="s">
        <v>1524</v>
      </c>
      <c r="U37" s="50">
        <v>1</v>
      </c>
      <c r="V37" s="5"/>
      <c r="W37" s="8">
        <v>24</v>
      </c>
      <c r="X37" s="8">
        <v>110</v>
      </c>
    </row>
    <row r="38" spans="1:24" s="50" customFormat="1" ht="28.9" customHeight="1">
      <c r="A38" s="1">
        <f>IF(B38&lt;&gt;"",SUBTOTAL(103,$B$15:$B38),"")</f>
        <v>24</v>
      </c>
      <c r="B38" s="1">
        <v>24</v>
      </c>
      <c r="C38" s="46" t="s">
        <v>81</v>
      </c>
      <c r="D38" s="18">
        <v>3</v>
      </c>
      <c r="E38" s="18" t="s">
        <v>403</v>
      </c>
      <c r="F38" s="18">
        <v>36.9</v>
      </c>
      <c r="G38" s="112" t="s">
        <v>292</v>
      </c>
      <c r="H38" s="86" t="s">
        <v>403</v>
      </c>
      <c r="I38" s="5"/>
      <c r="J38" s="7" t="s">
        <v>1468</v>
      </c>
      <c r="K38" s="1">
        <v>1</v>
      </c>
      <c r="L38" s="19">
        <v>55</v>
      </c>
      <c r="M38" s="19">
        <v>1</v>
      </c>
      <c r="N38" s="19">
        <f t="shared" si="0"/>
        <v>55</v>
      </c>
      <c r="O38" s="5" t="s">
        <v>1493</v>
      </c>
      <c r="P38" s="5"/>
      <c r="Q38" s="49">
        <v>4</v>
      </c>
      <c r="R38" s="49">
        <v>54</v>
      </c>
      <c r="S38" s="49"/>
      <c r="T38" s="45" t="s">
        <v>1529</v>
      </c>
      <c r="U38" s="50">
        <v>14</v>
      </c>
      <c r="V38" s="5"/>
      <c r="W38" s="8">
        <v>25</v>
      </c>
      <c r="X38" s="8">
        <v>90</v>
      </c>
    </row>
    <row r="39" spans="1:24" s="50" customFormat="1" ht="28.9" customHeight="1">
      <c r="A39" s="1">
        <f>IF(B39&lt;&gt;"",SUBTOTAL(103,$B$15:$B39),"")</f>
        <v>25</v>
      </c>
      <c r="B39" s="1">
        <v>25</v>
      </c>
      <c r="C39" s="46" t="s">
        <v>81</v>
      </c>
      <c r="D39" s="18">
        <v>3</v>
      </c>
      <c r="E39" s="18" t="s">
        <v>404</v>
      </c>
      <c r="F39" s="18">
        <v>36.9</v>
      </c>
      <c r="G39" s="112" t="s">
        <v>292</v>
      </c>
      <c r="H39" s="86" t="s">
        <v>404</v>
      </c>
      <c r="I39" s="5"/>
      <c r="J39" s="7" t="s">
        <v>1468</v>
      </c>
      <c r="K39" s="1">
        <v>1</v>
      </c>
      <c r="L39" s="19">
        <v>36</v>
      </c>
      <c r="M39" s="19">
        <v>1</v>
      </c>
      <c r="N39" s="19">
        <f t="shared" si="0"/>
        <v>36</v>
      </c>
      <c r="O39" s="5" t="s">
        <v>1494</v>
      </c>
      <c r="P39" s="5"/>
      <c r="Q39" s="49">
        <v>4</v>
      </c>
      <c r="R39" s="49">
        <v>54</v>
      </c>
      <c r="S39" s="49"/>
      <c r="T39" s="45" t="s">
        <v>1529</v>
      </c>
      <c r="U39" s="50">
        <v>14</v>
      </c>
      <c r="V39" s="5"/>
      <c r="W39" s="8">
        <v>26</v>
      </c>
      <c r="X39" s="8">
        <v>91</v>
      </c>
    </row>
    <row r="40" spans="1:24" s="50" customFormat="1" ht="28.9" customHeight="1">
      <c r="A40" s="1">
        <f>IF(B40&lt;&gt;"",SUBTOTAL(103,$B$15:$B40),"")</f>
        <v>26</v>
      </c>
      <c r="B40" s="1">
        <v>26</v>
      </c>
      <c r="C40" s="46" t="s">
        <v>137</v>
      </c>
      <c r="D40" s="18">
        <v>2</v>
      </c>
      <c r="E40" s="18" t="s">
        <v>405</v>
      </c>
      <c r="F40" s="18">
        <v>24.6</v>
      </c>
      <c r="G40" s="112" t="s">
        <v>292</v>
      </c>
      <c r="H40" s="86" t="s">
        <v>405</v>
      </c>
      <c r="I40" s="5"/>
      <c r="J40" s="7" t="s">
        <v>1460</v>
      </c>
      <c r="K40" s="1">
        <v>2</v>
      </c>
      <c r="L40" s="19">
        <v>93</v>
      </c>
      <c r="M40" s="19">
        <v>1</v>
      </c>
      <c r="N40" s="19">
        <f t="shared" si="0"/>
        <v>93</v>
      </c>
      <c r="O40" s="5" t="s">
        <v>1493</v>
      </c>
      <c r="P40" s="5"/>
      <c r="Q40" s="49">
        <v>6</v>
      </c>
      <c r="R40" s="49">
        <v>54</v>
      </c>
      <c r="S40" s="49"/>
      <c r="T40" s="45" t="s">
        <v>1524</v>
      </c>
      <c r="U40" s="50">
        <v>6</v>
      </c>
      <c r="V40" s="5"/>
      <c r="W40" s="8">
        <v>27</v>
      </c>
      <c r="X40" s="8">
        <v>121</v>
      </c>
    </row>
    <row r="41" spans="1:24" s="50" customFormat="1" ht="28.9" customHeight="1">
      <c r="A41" s="1">
        <f>IF(B41&lt;&gt;"",SUBTOTAL(103,$B$15:$B41),"")</f>
        <v>27</v>
      </c>
      <c r="B41" s="1">
        <v>27</v>
      </c>
      <c r="C41" s="46" t="s">
        <v>23</v>
      </c>
      <c r="D41" s="53">
        <v>2</v>
      </c>
      <c r="E41" s="18" t="s">
        <v>406</v>
      </c>
      <c r="F41" s="18">
        <v>24.6</v>
      </c>
      <c r="G41" s="112" t="s">
        <v>292</v>
      </c>
      <c r="H41" s="86" t="s">
        <v>406</v>
      </c>
      <c r="I41" s="5"/>
      <c r="J41" s="7" t="s">
        <v>1457</v>
      </c>
      <c r="K41" s="1">
        <v>2</v>
      </c>
      <c r="L41" s="19">
        <v>100</v>
      </c>
      <c r="M41" s="19">
        <v>1</v>
      </c>
      <c r="N41" s="19">
        <f t="shared" si="0"/>
        <v>100</v>
      </c>
      <c r="O41" s="5" t="s">
        <v>1493</v>
      </c>
      <c r="P41" s="5"/>
      <c r="Q41" s="49">
        <v>1</v>
      </c>
      <c r="R41" s="49">
        <v>54</v>
      </c>
      <c r="S41" s="49"/>
      <c r="T41" s="45" t="s">
        <v>1520</v>
      </c>
      <c r="U41" s="50">
        <v>3</v>
      </c>
      <c r="V41" s="5"/>
      <c r="W41" s="8">
        <v>28</v>
      </c>
      <c r="X41" s="8">
        <v>5</v>
      </c>
    </row>
    <row r="42" spans="1:24" s="50" customFormat="1" ht="28.9" customHeight="1">
      <c r="A42" s="1">
        <f>IF(B42&lt;&gt;"",SUBTOTAL(103,$B$15:$B42),"")</f>
        <v>28</v>
      </c>
      <c r="B42" s="1">
        <v>28</v>
      </c>
      <c r="C42" s="46" t="s">
        <v>28</v>
      </c>
      <c r="D42" s="18">
        <v>3</v>
      </c>
      <c r="E42" s="18" t="s">
        <v>407</v>
      </c>
      <c r="F42" s="18">
        <v>36.9</v>
      </c>
      <c r="G42" s="112" t="s">
        <v>292</v>
      </c>
      <c r="H42" s="86" t="s">
        <v>407</v>
      </c>
      <c r="I42" s="5"/>
      <c r="J42" s="7" t="s">
        <v>1466</v>
      </c>
      <c r="K42" s="1">
        <v>4</v>
      </c>
      <c r="L42" s="19">
        <v>95</v>
      </c>
      <c r="M42" s="19">
        <v>1</v>
      </c>
      <c r="N42" s="19">
        <f t="shared" si="0"/>
        <v>95</v>
      </c>
      <c r="O42" s="5" t="s">
        <v>1493</v>
      </c>
      <c r="P42" s="5"/>
      <c r="Q42" s="49">
        <v>3</v>
      </c>
      <c r="R42" s="49">
        <v>54</v>
      </c>
      <c r="S42" s="49"/>
      <c r="T42" s="45" t="s">
        <v>1519</v>
      </c>
      <c r="U42" s="50">
        <v>12</v>
      </c>
      <c r="V42" s="5"/>
      <c r="W42" s="8">
        <v>29</v>
      </c>
      <c r="X42" s="8">
        <v>63</v>
      </c>
    </row>
    <row r="43" spans="1:24" s="50" customFormat="1" ht="28.9" customHeight="1">
      <c r="A43" s="1">
        <f>IF(B43&lt;&gt;"",SUBTOTAL(103,$B$15:$B43),"")</f>
        <v>29</v>
      </c>
      <c r="B43" s="1">
        <v>29</v>
      </c>
      <c r="C43" s="46" t="s">
        <v>33</v>
      </c>
      <c r="D43" s="18">
        <v>3</v>
      </c>
      <c r="E43" s="18" t="s">
        <v>408</v>
      </c>
      <c r="F43" s="18">
        <v>36.9</v>
      </c>
      <c r="G43" s="112" t="s">
        <v>292</v>
      </c>
      <c r="H43" s="86" t="s">
        <v>408</v>
      </c>
      <c r="I43" s="5"/>
      <c r="J43" s="7" t="s">
        <v>1459</v>
      </c>
      <c r="K43" s="1">
        <v>3</v>
      </c>
      <c r="L43" s="19">
        <v>55</v>
      </c>
      <c r="M43" s="19">
        <v>1</v>
      </c>
      <c r="N43" s="19">
        <f t="shared" si="0"/>
        <v>55</v>
      </c>
      <c r="O43" s="5" t="s">
        <v>1494</v>
      </c>
      <c r="P43" s="5"/>
      <c r="Q43" s="49">
        <v>22</v>
      </c>
      <c r="R43" s="49">
        <v>54</v>
      </c>
      <c r="S43" s="49"/>
      <c r="T43" s="45" t="s">
        <v>1530</v>
      </c>
      <c r="U43" s="50">
        <v>5</v>
      </c>
      <c r="V43" s="5" t="s">
        <v>79</v>
      </c>
      <c r="W43" s="8">
        <v>30</v>
      </c>
      <c r="X43" s="8">
        <v>426</v>
      </c>
    </row>
    <row r="44" spans="1:24" s="50" customFormat="1" ht="28.9" customHeight="1">
      <c r="A44" s="1">
        <f>IF(B44&lt;&gt;"",SUBTOTAL(103,$B$15:$B44),"")</f>
        <v>30</v>
      </c>
      <c r="B44" s="1">
        <v>30</v>
      </c>
      <c r="C44" s="46" t="s">
        <v>42</v>
      </c>
      <c r="D44" s="18">
        <v>3</v>
      </c>
      <c r="E44" s="18" t="s">
        <v>409</v>
      </c>
      <c r="F44" s="18">
        <v>36.9</v>
      </c>
      <c r="G44" s="112" t="s">
        <v>292</v>
      </c>
      <c r="H44" s="86" t="s">
        <v>409</v>
      </c>
      <c r="I44" s="5"/>
      <c r="J44" s="7" t="s">
        <v>1459</v>
      </c>
      <c r="K44" s="1">
        <v>3</v>
      </c>
      <c r="L44" s="19">
        <v>120</v>
      </c>
      <c r="M44" s="19">
        <v>1</v>
      </c>
      <c r="N44" s="19">
        <f t="shared" si="0"/>
        <v>120</v>
      </c>
      <c r="O44" s="5" t="s">
        <v>1478</v>
      </c>
      <c r="P44" s="5"/>
      <c r="Q44" s="49">
        <v>23</v>
      </c>
      <c r="R44" s="49">
        <v>54</v>
      </c>
      <c r="S44" s="49"/>
      <c r="T44" s="45" t="s">
        <v>1531</v>
      </c>
      <c r="U44" s="50">
        <v>5</v>
      </c>
      <c r="V44" s="5" t="s">
        <v>79</v>
      </c>
      <c r="W44" s="8">
        <v>31</v>
      </c>
      <c r="X44" s="8">
        <v>446</v>
      </c>
    </row>
    <row r="45" spans="1:24" s="50" customFormat="1" ht="28.9" customHeight="1">
      <c r="A45" s="1">
        <f>IF(B45&lt;&gt;"",SUBTOTAL(103,$B$15:$B45),"")</f>
        <v>31</v>
      </c>
      <c r="B45" s="1">
        <v>31</v>
      </c>
      <c r="C45" s="46" t="s">
        <v>134</v>
      </c>
      <c r="D45" s="53">
        <v>2</v>
      </c>
      <c r="E45" s="18" t="s">
        <v>410</v>
      </c>
      <c r="F45" s="18">
        <v>24.6</v>
      </c>
      <c r="G45" s="112" t="s">
        <v>292</v>
      </c>
      <c r="H45" s="86" t="s">
        <v>410</v>
      </c>
      <c r="I45" s="5"/>
      <c r="J45" s="7" t="s">
        <v>1462</v>
      </c>
      <c r="K45" s="1">
        <v>4</v>
      </c>
      <c r="L45" s="19">
        <v>39</v>
      </c>
      <c r="M45" s="19">
        <v>1</v>
      </c>
      <c r="N45" s="19">
        <f t="shared" si="0"/>
        <v>39</v>
      </c>
      <c r="O45" s="5" t="s">
        <v>1493</v>
      </c>
      <c r="P45" s="5"/>
      <c r="Q45" s="49">
        <v>5</v>
      </c>
      <c r="R45" s="49">
        <v>54</v>
      </c>
      <c r="S45" s="49"/>
      <c r="T45" s="45" t="s">
        <v>1532</v>
      </c>
      <c r="U45" s="50">
        <v>8</v>
      </c>
      <c r="V45" s="5"/>
      <c r="W45" s="8">
        <v>32</v>
      </c>
      <c r="X45" s="8">
        <v>101</v>
      </c>
    </row>
    <row r="46" spans="1:24" s="50" customFormat="1" ht="28.9" customHeight="1">
      <c r="A46" s="1">
        <f>IF(B46&lt;&gt;"",SUBTOTAL(103,$B$15:$B46),"")</f>
        <v>32</v>
      </c>
      <c r="B46" s="1">
        <v>32</v>
      </c>
      <c r="C46" s="46" t="s">
        <v>134</v>
      </c>
      <c r="D46" s="53">
        <v>2</v>
      </c>
      <c r="E46" s="18" t="s">
        <v>411</v>
      </c>
      <c r="F46" s="18">
        <v>24.6</v>
      </c>
      <c r="G46" s="112" t="s">
        <v>292</v>
      </c>
      <c r="H46" s="86" t="s">
        <v>411</v>
      </c>
      <c r="I46" s="5"/>
      <c r="J46" s="7" t="s">
        <v>1462</v>
      </c>
      <c r="K46" s="1">
        <v>4</v>
      </c>
      <c r="L46" s="19">
        <v>115</v>
      </c>
      <c r="M46" s="19">
        <v>1</v>
      </c>
      <c r="N46" s="19">
        <f t="shared" si="0"/>
        <v>115</v>
      </c>
      <c r="O46" s="5" t="s">
        <v>1494</v>
      </c>
      <c r="P46" s="5"/>
      <c r="Q46" s="49">
        <v>5</v>
      </c>
      <c r="R46" s="49">
        <v>54</v>
      </c>
      <c r="S46" s="49"/>
      <c r="T46" s="45" t="s">
        <v>1532</v>
      </c>
      <c r="U46" s="50">
        <v>8</v>
      </c>
      <c r="V46" s="5"/>
      <c r="W46" s="8">
        <v>33</v>
      </c>
      <c r="X46" s="8">
        <v>102</v>
      </c>
    </row>
    <row r="47" spans="1:24" s="50" customFormat="1" ht="28.9" customHeight="1">
      <c r="A47" s="1">
        <f>IF(B47&lt;&gt;"",SUBTOTAL(103,$B$15:$B47),"")</f>
        <v>33</v>
      </c>
      <c r="B47" s="1">
        <v>33</v>
      </c>
      <c r="C47" s="46" t="s">
        <v>18</v>
      </c>
      <c r="D47" s="18">
        <v>3</v>
      </c>
      <c r="E47" s="18" t="s">
        <v>412</v>
      </c>
      <c r="F47" s="18">
        <v>36.9</v>
      </c>
      <c r="G47" s="112" t="s">
        <v>292</v>
      </c>
      <c r="H47" s="86" t="s">
        <v>412</v>
      </c>
      <c r="I47" s="5"/>
      <c r="J47" s="7" t="s">
        <v>1458</v>
      </c>
      <c r="K47" s="1">
        <v>3</v>
      </c>
      <c r="L47" s="19">
        <v>57</v>
      </c>
      <c r="M47" s="19">
        <v>1</v>
      </c>
      <c r="N47" s="19">
        <f t="shared" si="0"/>
        <v>57</v>
      </c>
      <c r="O47" s="5" t="s">
        <v>1493</v>
      </c>
      <c r="P47" s="5"/>
      <c r="Q47" s="49">
        <v>5</v>
      </c>
      <c r="R47" s="49">
        <v>54</v>
      </c>
      <c r="S47" s="49"/>
      <c r="T47" s="45" t="s">
        <v>1532</v>
      </c>
      <c r="U47" s="50">
        <v>4</v>
      </c>
      <c r="V47" s="5" t="s">
        <v>79</v>
      </c>
      <c r="W47" s="8">
        <v>34</v>
      </c>
      <c r="X47" s="8">
        <v>96</v>
      </c>
    </row>
    <row r="48" spans="1:24" s="50" customFormat="1" ht="28.9" customHeight="1">
      <c r="A48" s="1">
        <f>IF(B48&lt;&gt;"",SUBTOTAL(103,$B$15:$B48),"")</f>
        <v>34</v>
      </c>
      <c r="B48" s="1">
        <v>34</v>
      </c>
      <c r="C48" s="46" t="s">
        <v>18</v>
      </c>
      <c r="D48" s="18">
        <v>3</v>
      </c>
      <c r="E48" s="18" t="s">
        <v>413</v>
      </c>
      <c r="F48" s="18">
        <v>36.9</v>
      </c>
      <c r="G48" s="112" t="s">
        <v>292</v>
      </c>
      <c r="H48" s="86" t="s">
        <v>413</v>
      </c>
      <c r="I48" s="5"/>
      <c r="J48" s="7" t="s">
        <v>1458</v>
      </c>
      <c r="K48" s="1">
        <v>3</v>
      </c>
      <c r="L48" s="19">
        <v>117</v>
      </c>
      <c r="M48" s="19">
        <v>1</v>
      </c>
      <c r="N48" s="19">
        <f t="shared" si="0"/>
        <v>117</v>
      </c>
      <c r="O48" s="5" t="s">
        <v>1494</v>
      </c>
      <c r="P48" s="5"/>
      <c r="Q48" s="49">
        <v>5</v>
      </c>
      <c r="R48" s="49">
        <v>54</v>
      </c>
      <c r="S48" s="49"/>
      <c r="T48" s="45" t="s">
        <v>1532</v>
      </c>
      <c r="U48" s="50">
        <v>4</v>
      </c>
      <c r="V48" s="5" t="s">
        <v>79</v>
      </c>
      <c r="W48" s="8">
        <v>35</v>
      </c>
      <c r="X48" s="8">
        <v>97</v>
      </c>
    </row>
    <row r="49" spans="1:24" s="50" customFormat="1" ht="28.9" customHeight="1">
      <c r="A49" s="1">
        <f>IF(B49&lt;&gt;"",SUBTOTAL(103,$B$15:$B49),"")</f>
        <v>35</v>
      </c>
      <c r="B49" s="1">
        <v>35</v>
      </c>
      <c r="C49" s="46" t="s">
        <v>132</v>
      </c>
      <c r="D49" s="18">
        <v>3</v>
      </c>
      <c r="E49" s="18" t="s">
        <v>414</v>
      </c>
      <c r="F49" s="18">
        <v>36.9</v>
      </c>
      <c r="G49" s="112" t="s">
        <v>292</v>
      </c>
      <c r="H49" s="86" t="s">
        <v>414</v>
      </c>
      <c r="I49" s="5"/>
      <c r="J49" s="7" t="s">
        <v>1467</v>
      </c>
      <c r="K49" s="5">
        <v>1</v>
      </c>
      <c r="L49" s="19">
        <v>52</v>
      </c>
      <c r="M49" s="19">
        <v>1</v>
      </c>
      <c r="N49" s="19">
        <f t="shared" si="0"/>
        <v>52</v>
      </c>
      <c r="O49" s="5" t="s">
        <v>1493</v>
      </c>
      <c r="P49" s="5"/>
      <c r="Q49" s="49">
        <v>6</v>
      </c>
      <c r="R49" s="49">
        <v>54</v>
      </c>
      <c r="S49" s="49"/>
      <c r="T49" s="45" t="s">
        <v>1524</v>
      </c>
      <c r="U49" s="50">
        <v>13</v>
      </c>
      <c r="V49" s="5"/>
      <c r="W49" s="8">
        <v>36</v>
      </c>
      <c r="X49" s="8">
        <v>128</v>
      </c>
    </row>
    <row r="50" spans="1:24" s="50" customFormat="1" ht="28.9" customHeight="1">
      <c r="A50" s="1">
        <f>IF(B50&lt;&gt;"",SUBTOTAL(103,$B$15:$B50),"")</f>
        <v>36</v>
      </c>
      <c r="B50" s="1">
        <v>36</v>
      </c>
      <c r="C50" s="46" t="s">
        <v>132</v>
      </c>
      <c r="D50" s="18">
        <v>3</v>
      </c>
      <c r="E50" s="18" t="s">
        <v>415</v>
      </c>
      <c r="F50" s="18">
        <v>36.9</v>
      </c>
      <c r="G50" s="112" t="s">
        <v>292</v>
      </c>
      <c r="H50" s="86" t="s">
        <v>415</v>
      </c>
      <c r="I50" s="5"/>
      <c r="J50" s="7" t="s">
        <v>1467</v>
      </c>
      <c r="K50" s="5">
        <v>1</v>
      </c>
      <c r="L50" s="19">
        <v>114</v>
      </c>
      <c r="M50" s="19">
        <v>1</v>
      </c>
      <c r="N50" s="19">
        <f t="shared" si="0"/>
        <v>114</v>
      </c>
      <c r="O50" s="5" t="s">
        <v>1494</v>
      </c>
      <c r="P50" s="5"/>
      <c r="Q50" s="49">
        <v>6</v>
      </c>
      <c r="R50" s="49">
        <v>54</v>
      </c>
      <c r="S50" s="49"/>
      <c r="T50" s="45" t="s">
        <v>1524</v>
      </c>
      <c r="U50" s="50">
        <v>13</v>
      </c>
      <c r="V50" s="5"/>
      <c r="W50" s="8">
        <v>37</v>
      </c>
      <c r="X50" s="8">
        <v>129</v>
      </c>
    </row>
    <row r="51" spans="1:24" s="50" customFormat="1" ht="28.9" customHeight="1">
      <c r="A51" s="1">
        <f>IF(B51&lt;&gt;"",SUBTOTAL(103,$B$15:$B51),"")</f>
        <v>37</v>
      </c>
      <c r="B51" s="1">
        <v>37</v>
      </c>
      <c r="C51" s="46" t="s">
        <v>225</v>
      </c>
      <c r="D51" s="18">
        <v>2</v>
      </c>
      <c r="E51" s="18" t="s">
        <v>416</v>
      </c>
      <c r="F51" s="18">
        <v>24.6</v>
      </c>
      <c r="G51" s="112" t="s">
        <v>292</v>
      </c>
      <c r="H51" s="86" t="s">
        <v>416</v>
      </c>
      <c r="I51" s="5"/>
      <c r="J51" s="7" t="s">
        <v>1465</v>
      </c>
      <c r="K51" s="1">
        <v>3</v>
      </c>
      <c r="L51" s="19">
        <v>58</v>
      </c>
      <c r="M51" s="19">
        <v>1</v>
      </c>
      <c r="N51" s="19">
        <f t="shared" si="0"/>
        <v>58</v>
      </c>
      <c r="O51" s="5" t="s">
        <v>1493</v>
      </c>
      <c r="P51" s="5"/>
      <c r="Q51" s="49">
        <v>5</v>
      </c>
      <c r="R51" s="49">
        <v>54</v>
      </c>
      <c r="S51" s="49"/>
      <c r="T51" s="45" t="s">
        <v>1532</v>
      </c>
      <c r="U51" s="50">
        <v>11</v>
      </c>
      <c r="V51" s="5"/>
      <c r="W51" s="8">
        <v>38</v>
      </c>
      <c r="X51" s="8">
        <v>108</v>
      </c>
    </row>
    <row r="52" spans="1:24" s="50" customFormat="1" ht="28.9" customHeight="1">
      <c r="A52" s="1">
        <f>IF(B52&lt;&gt;"",SUBTOTAL(103,$B$15:$B52),"")</f>
        <v>38</v>
      </c>
      <c r="B52" s="1">
        <v>38</v>
      </c>
      <c r="C52" s="46" t="s">
        <v>135</v>
      </c>
      <c r="D52" s="18">
        <v>3</v>
      </c>
      <c r="E52" s="18" t="s">
        <v>417</v>
      </c>
      <c r="F52" s="18">
        <v>36.9</v>
      </c>
      <c r="G52" s="112" t="s">
        <v>292</v>
      </c>
      <c r="H52" s="86" t="s">
        <v>417</v>
      </c>
      <c r="I52" s="5"/>
      <c r="J52" s="7" t="s">
        <v>1456</v>
      </c>
      <c r="K52" s="5">
        <v>1</v>
      </c>
      <c r="L52" s="19">
        <v>56</v>
      </c>
      <c r="M52" s="19">
        <v>1</v>
      </c>
      <c r="N52" s="19">
        <f t="shared" si="0"/>
        <v>56</v>
      </c>
      <c r="O52" s="5" t="s">
        <v>1493</v>
      </c>
      <c r="P52" s="5"/>
      <c r="Q52" s="49">
        <v>6</v>
      </c>
      <c r="R52" s="49">
        <v>54</v>
      </c>
      <c r="S52" s="49"/>
      <c r="T52" s="45" t="s">
        <v>1524</v>
      </c>
      <c r="U52" s="50">
        <v>2</v>
      </c>
      <c r="V52" s="5"/>
      <c r="W52" s="8">
        <v>39</v>
      </c>
      <c r="X52" s="8">
        <v>112</v>
      </c>
    </row>
    <row r="53" spans="1:24" s="50" customFormat="1" ht="28.9" customHeight="1">
      <c r="A53" s="1">
        <f>IF(B53&lt;&gt;"",SUBTOTAL(103,$B$15:$B53),"")</f>
        <v>39</v>
      </c>
      <c r="B53" s="1">
        <v>39</v>
      </c>
      <c r="C53" s="46" t="s">
        <v>135</v>
      </c>
      <c r="D53" s="18">
        <v>3</v>
      </c>
      <c r="E53" s="18" t="s">
        <v>418</v>
      </c>
      <c r="F53" s="18">
        <v>36.9</v>
      </c>
      <c r="G53" s="112" t="s">
        <v>292</v>
      </c>
      <c r="H53" s="86" t="s">
        <v>418</v>
      </c>
      <c r="I53" s="5"/>
      <c r="J53" s="7" t="s">
        <v>1461</v>
      </c>
      <c r="K53" s="5">
        <v>1</v>
      </c>
      <c r="L53" s="19">
        <v>115</v>
      </c>
      <c r="M53" s="19">
        <v>1</v>
      </c>
      <c r="N53" s="19">
        <f t="shared" si="0"/>
        <v>115</v>
      </c>
      <c r="O53" s="5" t="s">
        <v>1493</v>
      </c>
      <c r="P53" s="5"/>
      <c r="Q53" s="49">
        <v>6</v>
      </c>
      <c r="R53" s="49">
        <v>54</v>
      </c>
      <c r="S53" s="49"/>
      <c r="T53" s="45" t="s">
        <v>1524</v>
      </c>
      <c r="U53" s="50">
        <v>7</v>
      </c>
      <c r="V53" s="5"/>
      <c r="W53" s="8">
        <v>40</v>
      </c>
      <c r="X53" s="8">
        <v>123</v>
      </c>
    </row>
    <row r="54" spans="1:24" s="50" customFormat="1" ht="28.9" customHeight="1">
      <c r="A54" s="1">
        <f>IF(B54&lt;&gt;"",SUBTOTAL(103,$B$15:$B54),"")</f>
        <v>40</v>
      </c>
      <c r="B54" s="1">
        <v>40</v>
      </c>
      <c r="C54" s="46" t="s">
        <v>166</v>
      </c>
      <c r="D54" s="18">
        <v>3</v>
      </c>
      <c r="E54" s="18" t="s">
        <v>419</v>
      </c>
      <c r="F54" s="18">
        <v>36.9</v>
      </c>
      <c r="G54" s="112" t="s">
        <v>292</v>
      </c>
      <c r="H54" s="86" t="s">
        <v>419</v>
      </c>
      <c r="I54" s="5"/>
      <c r="J54" s="7" t="s">
        <v>1464</v>
      </c>
      <c r="K54" s="1">
        <v>1</v>
      </c>
      <c r="L54" s="19">
        <v>108</v>
      </c>
      <c r="M54" s="19">
        <v>1</v>
      </c>
      <c r="N54" s="19">
        <f t="shared" si="0"/>
        <v>108</v>
      </c>
      <c r="O54" s="5" t="s">
        <v>1498</v>
      </c>
      <c r="P54" s="5"/>
      <c r="Q54" s="49">
        <v>9</v>
      </c>
      <c r="R54" s="49">
        <v>54</v>
      </c>
      <c r="S54" s="49"/>
      <c r="T54" s="45" t="s">
        <v>1533</v>
      </c>
      <c r="U54" s="50">
        <v>10</v>
      </c>
      <c r="V54" s="5"/>
      <c r="W54" s="8">
        <v>41</v>
      </c>
      <c r="X54" s="8">
        <v>174</v>
      </c>
    </row>
    <row r="55" spans="1:24" s="50" customFormat="1" ht="28.9" customHeight="1">
      <c r="A55" s="1">
        <f>IF(B55&lt;&gt;"",SUBTOTAL(103,$B$15:$B55),"")</f>
        <v>41</v>
      </c>
      <c r="B55" s="1">
        <v>41</v>
      </c>
      <c r="C55" s="46" t="s">
        <v>166</v>
      </c>
      <c r="D55" s="18">
        <v>3</v>
      </c>
      <c r="E55" s="18" t="s">
        <v>420</v>
      </c>
      <c r="F55" s="18">
        <v>36.9</v>
      </c>
      <c r="G55" s="112" t="s">
        <v>292</v>
      </c>
      <c r="H55" s="86" t="s">
        <v>420</v>
      </c>
      <c r="I55" s="5"/>
      <c r="J55" s="7" t="s">
        <v>1464</v>
      </c>
      <c r="K55" s="1">
        <v>1</v>
      </c>
      <c r="L55" s="19">
        <v>53</v>
      </c>
      <c r="M55" s="19">
        <v>1</v>
      </c>
      <c r="N55" s="19">
        <f t="shared" si="0"/>
        <v>53</v>
      </c>
      <c r="O55" s="5" t="s">
        <v>1499</v>
      </c>
      <c r="P55" s="5"/>
      <c r="Q55" s="49">
        <v>9</v>
      </c>
      <c r="R55" s="49">
        <v>54</v>
      </c>
      <c r="S55" s="49"/>
      <c r="T55" s="45" t="s">
        <v>1533</v>
      </c>
      <c r="U55" s="50">
        <v>10</v>
      </c>
      <c r="V55" s="5"/>
      <c r="W55" s="8">
        <v>42</v>
      </c>
      <c r="X55" s="8">
        <v>175</v>
      </c>
    </row>
    <row r="56" spans="1:24" s="50" customFormat="1" ht="28.9" customHeight="1">
      <c r="A56" s="1">
        <f>IF(B56&lt;&gt;"",SUBTOTAL(103,$B$15:$B56),"")</f>
        <v>42</v>
      </c>
      <c r="B56" s="1">
        <v>42</v>
      </c>
      <c r="C56" s="46" t="s">
        <v>92</v>
      </c>
      <c r="D56" s="18">
        <v>2</v>
      </c>
      <c r="E56" s="18" t="s">
        <v>421</v>
      </c>
      <c r="F56" s="18">
        <v>24.6</v>
      </c>
      <c r="G56" s="112" t="s">
        <v>293</v>
      </c>
      <c r="H56" s="86" t="s">
        <v>421</v>
      </c>
      <c r="I56" s="5"/>
      <c r="J56" s="7" t="s">
        <v>1459</v>
      </c>
      <c r="K56" s="1">
        <v>4</v>
      </c>
      <c r="L56" s="19">
        <v>74</v>
      </c>
      <c r="M56" s="19">
        <v>1</v>
      </c>
      <c r="N56" s="19">
        <f t="shared" si="0"/>
        <v>74</v>
      </c>
      <c r="O56" s="5" t="s">
        <v>1493</v>
      </c>
      <c r="P56" s="5"/>
      <c r="Q56" s="49">
        <v>5</v>
      </c>
      <c r="R56" s="49">
        <v>54</v>
      </c>
      <c r="S56" s="49"/>
      <c r="T56" s="45" t="s">
        <v>1532</v>
      </c>
      <c r="U56" s="50">
        <v>5</v>
      </c>
      <c r="V56" s="5"/>
      <c r="W56" s="8">
        <v>43</v>
      </c>
      <c r="X56" s="8">
        <v>98</v>
      </c>
    </row>
    <row r="57" spans="1:24" s="50" customFormat="1" ht="28.9" customHeight="1">
      <c r="A57" s="1">
        <f>IF(B57&lt;&gt;"",SUBTOTAL(103,$B$15:$B57),"")</f>
        <v>43</v>
      </c>
      <c r="B57" s="1">
        <v>43</v>
      </c>
      <c r="C57" s="46" t="s">
        <v>134</v>
      </c>
      <c r="D57" s="18">
        <v>2</v>
      </c>
      <c r="E57" s="18" t="s">
        <v>422</v>
      </c>
      <c r="F57" s="18">
        <v>24.6</v>
      </c>
      <c r="G57" s="112" t="s">
        <v>293</v>
      </c>
      <c r="H57" s="86" t="s">
        <v>422</v>
      </c>
      <c r="I57" s="5"/>
      <c r="J57" s="7" t="s">
        <v>1466</v>
      </c>
      <c r="K57" s="1">
        <v>4</v>
      </c>
      <c r="L57" s="19">
        <v>61</v>
      </c>
      <c r="M57" s="19">
        <v>1</v>
      </c>
      <c r="N57" s="19">
        <f t="shared" si="0"/>
        <v>61</v>
      </c>
      <c r="O57" s="5" t="s">
        <v>1494</v>
      </c>
      <c r="P57" s="5"/>
      <c r="Q57" s="49">
        <v>5</v>
      </c>
      <c r="R57" s="49">
        <v>54</v>
      </c>
      <c r="S57" s="49"/>
      <c r="T57" s="45" t="s">
        <v>1532</v>
      </c>
      <c r="U57" s="50">
        <v>12</v>
      </c>
      <c r="V57" s="5"/>
      <c r="W57" s="8">
        <v>44</v>
      </c>
      <c r="X57" s="8">
        <v>109</v>
      </c>
    </row>
    <row r="58" spans="1:24" s="50" customFormat="1" ht="28.9" customHeight="1">
      <c r="A58" s="1">
        <f>IF(B58&lt;&gt;"",SUBTOTAL(103,$B$15:$B58),"")</f>
        <v>44</v>
      </c>
      <c r="B58" s="1">
        <v>44</v>
      </c>
      <c r="C58" s="46" t="s">
        <v>18</v>
      </c>
      <c r="D58" s="18">
        <v>3</v>
      </c>
      <c r="E58" s="18" t="s">
        <v>423</v>
      </c>
      <c r="F58" s="18">
        <v>36.9</v>
      </c>
      <c r="G58" s="112" t="s">
        <v>293</v>
      </c>
      <c r="H58" s="86" t="s">
        <v>423</v>
      </c>
      <c r="I58" s="5"/>
      <c r="J58" s="7" t="s">
        <v>1463</v>
      </c>
      <c r="K58" s="1">
        <v>2</v>
      </c>
      <c r="L58" s="19">
        <v>78</v>
      </c>
      <c r="M58" s="19">
        <v>1</v>
      </c>
      <c r="N58" s="19">
        <f t="shared" si="0"/>
        <v>78</v>
      </c>
      <c r="O58" s="5" t="s">
        <v>1493</v>
      </c>
      <c r="P58" s="5"/>
      <c r="Q58" s="49">
        <v>5</v>
      </c>
      <c r="R58" s="49">
        <v>54</v>
      </c>
      <c r="S58" s="49"/>
      <c r="T58" s="45" t="s">
        <v>1532</v>
      </c>
      <c r="U58" s="50">
        <v>9</v>
      </c>
      <c r="V58" s="5" t="s">
        <v>79</v>
      </c>
      <c r="W58" s="8">
        <v>45</v>
      </c>
      <c r="X58" s="8">
        <v>103</v>
      </c>
    </row>
    <row r="59" spans="1:24" s="50" customFormat="1" ht="28.9" customHeight="1">
      <c r="A59" s="1">
        <f>IF(B59&lt;&gt;"",SUBTOTAL(103,$B$15:$B59),"")</f>
        <v>45</v>
      </c>
      <c r="B59" s="1">
        <v>45</v>
      </c>
      <c r="C59" s="46" t="s">
        <v>132</v>
      </c>
      <c r="D59" s="18">
        <v>3</v>
      </c>
      <c r="E59" s="18" t="s">
        <v>424</v>
      </c>
      <c r="F59" s="18">
        <v>36.9</v>
      </c>
      <c r="G59" s="112" t="s">
        <v>293</v>
      </c>
      <c r="H59" s="86" t="s">
        <v>424</v>
      </c>
      <c r="I59" s="5"/>
      <c r="J59" s="7" t="s">
        <v>1456</v>
      </c>
      <c r="K59" s="5">
        <v>3</v>
      </c>
      <c r="L59" s="19">
        <v>50</v>
      </c>
      <c r="M59" s="19">
        <v>1</v>
      </c>
      <c r="N59" s="19">
        <f t="shared" si="0"/>
        <v>50</v>
      </c>
      <c r="O59" s="5" t="s">
        <v>1493</v>
      </c>
      <c r="P59" s="5"/>
      <c r="Q59" s="49">
        <v>6</v>
      </c>
      <c r="R59" s="49">
        <v>54</v>
      </c>
      <c r="S59" s="49"/>
      <c r="T59" s="45" t="s">
        <v>1524</v>
      </c>
      <c r="U59" s="50">
        <v>2</v>
      </c>
      <c r="V59" s="5"/>
      <c r="W59" s="8">
        <v>46</v>
      </c>
      <c r="X59" s="8">
        <v>113</v>
      </c>
    </row>
    <row r="60" spans="1:24" s="50" customFormat="1" ht="28.9" customHeight="1">
      <c r="A60" s="1">
        <f>IF(B60&lt;&gt;"",SUBTOTAL(103,$B$15:$B60),"")</f>
        <v>46</v>
      </c>
      <c r="B60" s="1">
        <v>46</v>
      </c>
      <c r="C60" s="46" t="s">
        <v>132</v>
      </c>
      <c r="D60" s="18">
        <v>3</v>
      </c>
      <c r="E60" s="18" t="s">
        <v>425</v>
      </c>
      <c r="F60" s="18">
        <v>36.9</v>
      </c>
      <c r="G60" s="112" t="s">
        <v>293</v>
      </c>
      <c r="H60" s="86" t="s">
        <v>425</v>
      </c>
      <c r="I60" s="5"/>
      <c r="J60" s="7" t="s">
        <v>1456</v>
      </c>
      <c r="K60" s="5">
        <v>3</v>
      </c>
      <c r="L60" s="19">
        <v>67</v>
      </c>
      <c r="M60" s="19">
        <v>1</v>
      </c>
      <c r="N60" s="19">
        <f t="shared" si="0"/>
        <v>67</v>
      </c>
      <c r="O60" s="5" t="s">
        <v>1494</v>
      </c>
      <c r="P60" s="5"/>
      <c r="Q60" s="49">
        <v>6</v>
      </c>
      <c r="R60" s="49">
        <v>54</v>
      </c>
      <c r="S60" s="49"/>
      <c r="T60" s="45" t="s">
        <v>1524</v>
      </c>
      <c r="U60" s="50">
        <v>2</v>
      </c>
      <c r="V60" s="5"/>
      <c r="W60" s="8">
        <v>47</v>
      </c>
      <c r="X60" s="8">
        <v>114</v>
      </c>
    </row>
    <row r="61" spans="1:24" ht="28.9" customHeight="1">
      <c r="A61" s="1">
        <f>IF(B61&lt;&gt;"",SUBTOTAL(103,$B$15:$B61),"")</f>
        <v>47</v>
      </c>
      <c r="B61" s="1">
        <v>47</v>
      </c>
      <c r="C61" s="46" t="s">
        <v>135</v>
      </c>
      <c r="D61" s="18">
        <v>3</v>
      </c>
      <c r="E61" s="18" t="s">
        <v>426</v>
      </c>
      <c r="F61" s="18">
        <v>36.9</v>
      </c>
      <c r="G61" s="112" t="s">
        <v>293</v>
      </c>
      <c r="H61" s="86" t="s">
        <v>426</v>
      </c>
      <c r="I61" s="5"/>
      <c r="J61" s="7" t="s">
        <v>1455</v>
      </c>
      <c r="K61" s="1">
        <v>3</v>
      </c>
      <c r="L61" s="19">
        <v>97</v>
      </c>
      <c r="M61" s="19">
        <v>1</v>
      </c>
      <c r="N61" s="19">
        <f t="shared" si="0"/>
        <v>97</v>
      </c>
      <c r="O61" s="5" t="s">
        <v>1494</v>
      </c>
      <c r="P61" s="5"/>
      <c r="Q61" s="49">
        <v>6</v>
      </c>
      <c r="R61" s="49">
        <v>54</v>
      </c>
      <c r="S61" s="49"/>
      <c r="T61" s="45" t="s">
        <v>1524</v>
      </c>
      <c r="U61" s="50">
        <v>1</v>
      </c>
      <c r="V61" s="5"/>
      <c r="W61" s="8">
        <v>48</v>
      </c>
      <c r="X61" s="8">
        <v>111</v>
      </c>
    </row>
    <row r="62" spans="1:24" ht="28.9" customHeight="1">
      <c r="A62" s="1">
        <f>IF(B62&lt;&gt;"",SUBTOTAL(103,$B$15:$B62),"")</f>
        <v>48</v>
      </c>
      <c r="B62" s="1">
        <v>48</v>
      </c>
      <c r="C62" s="46" t="s">
        <v>135</v>
      </c>
      <c r="D62" s="18">
        <v>3</v>
      </c>
      <c r="E62" s="18" t="s">
        <v>427</v>
      </c>
      <c r="F62" s="18">
        <v>36.9</v>
      </c>
      <c r="G62" s="112" t="s">
        <v>293</v>
      </c>
      <c r="H62" s="86" t="s">
        <v>427</v>
      </c>
      <c r="I62" s="5"/>
      <c r="J62" s="7" t="s">
        <v>1460</v>
      </c>
      <c r="K62" s="1">
        <v>3</v>
      </c>
      <c r="L62" s="19">
        <v>98</v>
      </c>
      <c r="M62" s="19">
        <v>1</v>
      </c>
      <c r="N62" s="19">
        <f t="shared" si="0"/>
        <v>98</v>
      </c>
      <c r="O62" s="5" t="s">
        <v>1496</v>
      </c>
      <c r="P62" s="5"/>
      <c r="Q62" s="49">
        <v>6</v>
      </c>
      <c r="R62" s="49">
        <v>54</v>
      </c>
      <c r="S62" s="49"/>
      <c r="T62" s="45" t="s">
        <v>1524</v>
      </c>
      <c r="U62" s="50">
        <v>6</v>
      </c>
      <c r="V62" s="5"/>
      <c r="W62" s="8">
        <v>49</v>
      </c>
      <c r="X62" s="8">
        <v>122</v>
      </c>
    </row>
    <row r="63" spans="1:24" ht="28.9" customHeight="1">
      <c r="A63" s="1">
        <f>IF(B63&lt;&gt;"",SUBTOTAL(103,$B$15:$B63),"")</f>
        <v>49</v>
      </c>
      <c r="B63" s="1">
        <v>49</v>
      </c>
      <c r="C63" s="46" t="s">
        <v>46</v>
      </c>
      <c r="D63" s="18">
        <v>3</v>
      </c>
      <c r="E63" s="18" t="s">
        <v>428</v>
      </c>
      <c r="F63" s="18">
        <v>36.9</v>
      </c>
      <c r="G63" s="112" t="s">
        <v>293</v>
      </c>
      <c r="H63" s="86" t="s">
        <v>428</v>
      </c>
      <c r="I63" s="5"/>
      <c r="J63" s="7" t="s">
        <v>1465</v>
      </c>
      <c r="K63" s="1">
        <v>4</v>
      </c>
      <c r="L63" s="19">
        <v>62</v>
      </c>
      <c r="M63" s="19">
        <v>1</v>
      </c>
      <c r="N63" s="19">
        <f t="shared" si="0"/>
        <v>62</v>
      </c>
      <c r="O63" s="5" t="s">
        <v>1493</v>
      </c>
      <c r="P63" s="5"/>
      <c r="Q63" s="49">
        <v>4</v>
      </c>
      <c r="R63" s="49">
        <v>54</v>
      </c>
      <c r="S63" s="49"/>
      <c r="T63" s="45" t="s">
        <v>1529</v>
      </c>
      <c r="U63" s="8">
        <v>11</v>
      </c>
      <c r="V63" s="5"/>
      <c r="W63" s="8">
        <v>50</v>
      </c>
      <c r="X63" s="8">
        <v>88</v>
      </c>
    </row>
    <row r="64" spans="1:24" ht="28.9" customHeight="1">
      <c r="A64" s="1">
        <f>IF(B64&lt;&gt;"",SUBTOTAL(103,$B$15:$B64),"")</f>
        <v>50</v>
      </c>
      <c r="B64" s="1">
        <v>50</v>
      </c>
      <c r="C64" s="46" t="s">
        <v>20</v>
      </c>
      <c r="D64" s="18">
        <v>3</v>
      </c>
      <c r="E64" s="18" t="s">
        <v>429</v>
      </c>
      <c r="F64" s="18">
        <v>36.9</v>
      </c>
      <c r="G64" s="112" t="s">
        <v>293</v>
      </c>
      <c r="H64" s="86" t="s">
        <v>429</v>
      </c>
      <c r="I64" s="5"/>
      <c r="J64" s="7" t="s">
        <v>1467</v>
      </c>
      <c r="K64" s="1">
        <v>3</v>
      </c>
      <c r="L64" s="19">
        <v>100</v>
      </c>
      <c r="M64" s="19">
        <v>1</v>
      </c>
      <c r="N64" s="19">
        <f t="shared" si="0"/>
        <v>100</v>
      </c>
      <c r="O64" s="5" t="s">
        <v>1493</v>
      </c>
      <c r="P64" s="5"/>
      <c r="Q64" s="49">
        <v>6</v>
      </c>
      <c r="R64" s="49">
        <v>54</v>
      </c>
      <c r="S64" s="49"/>
      <c r="T64" s="45" t="s">
        <v>1524</v>
      </c>
      <c r="U64" s="8">
        <v>13</v>
      </c>
      <c r="V64" s="5"/>
      <c r="W64" s="8">
        <v>51</v>
      </c>
      <c r="X64" s="8">
        <v>130</v>
      </c>
    </row>
    <row r="65" spans="1:24" ht="28.9" customHeight="1">
      <c r="A65" s="1">
        <f>IF(B65&lt;&gt;"",SUBTOTAL(103,$B$15:$B65),"")</f>
        <v>51</v>
      </c>
      <c r="B65" s="1">
        <v>51</v>
      </c>
      <c r="C65" s="46" t="s">
        <v>20</v>
      </c>
      <c r="D65" s="18">
        <v>3</v>
      </c>
      <c r="E65" s="18" t="s">
        <v>430</v>
      </c>
      <c r="F65" s="18">
        <v>36.9</v>
      </c>
      <c r="G65" s="112" t="s">
        <v>293</v>
      </c>
      <c r="H65" s="86" t="s">
        <v>430</v>
      </c>
      <c r="I65" s="5"/>
      <c r="J65" s="7" t="s">
        <v>1467</v>
      </c>
      <c r="K65" s="1">
        <v>3</v>
      </c>
      <c r="L65" s="19">
        <v>54</v>
      </c>
      <c r="M65" s="19">
        <v>1</v>
      </c>
      <c r="N65" s="19">
        <f t="shared" si="0"/>
        <v>54</v>
      </c>
      <c r="O65" s="5" t="s">
        <v>1494</v>
      </c>
      <c r="P65" s="5"/>
      <c r="Q65" s="49">
        <v>6</v>
      </c>
      <c r="R65" s="49">
        <v>54</v>
      </c>
      <c r="S65" s="49"/>
      <c r="T65" s="45" t="s">
        <v>1524</v>
      </c>
      <c r="U65" s="8">
        <v>13</v>
      </c>
      <c r="V65" s="5"/>
      <c r="W65" s="8">
        <v>52</v>
      </c>
      <c r="X65" s="8">
        <v>131</v>
      </c>
    </row>
    <row r="66" spans="1:24" ht="28.9" customHeight="1">
      <c r="A66" s="1">
        <f>IF(B66&lt;&gt;"",SUBTOTAL(103,$B$15:$B66),"")</f>
        <v>52</v>
      </c>
      <c r="B66" s="1">
        <v>52</v>
      </c>
      <c r="C66" s="46" t="s">
        <v>81</v>
      </c>
      <c r="D66" s="18">
        <v>3</v>
      </c>
      <c r="E66" s="18" t="s">
        <v>431</v>
      </c>
      <c r="F66" s="18">
        <v>36.9</v>
      </c>
      <c r="G66" s="112" t="s">
        <v>293</v>
      </c>
      <c r="H66" s="86" t="s">
        <v>431</v>
      </c>
      <c r="I66" s="5"/>
      <c r="J66" s="7" t="s">
        <v>1461</v>
      </c>
      <c r="K66" s="1">
        <v>2</v>
      </c>
      <c r="L66" s="19">
        <v>53</v>
      </c>
      <c r="M66" s="19">
        <v>1</v>
      </c>
      <c r="N66" s="19">
        <f t="shared" si="0"/>
        <v>53</v>
      </c>
      <c r="O66" s="5" t="s">
        <v>1493</v>
      </c>
      <c r="P66" s="5"/>
      <c r="Q66" s="49">
        <v>4</v>
      </c>
      <c r="R66" s="49">
        <v>54</v>
      </c>
      <c r="S66" s="49"/>
      <c r="T66" s="45" t="s">
        <v>1529</v>
      </c>
      <c r="U66" s="8">
        <v>7</v>
      </c>
      <c r="V66" s="5"/>
      <c r="W66" s="8">
        <v>53</v>
      </c>
      <c r="X66" s="8">
        <v>79</v>
      </c>
    </row>
    <row r="67" spans="1:24" ht="28.9" customHeight="1">
      <c r="A67" s="1">
        <f>IF(B67&lt;&gt;"",SUBTOTAL(103,$B$15:$B67),"")</f>
        <v>53</v>
      </c>
      <c r="B67" s="1">
        <v>53</v>
      </c>
      <c r="C67" s="46" t="s">
        <v>81</v>
      </c>
      <c r="D67" s="18">
        <v>3</v>
      </c>
      <c r="E67" s="18" t="s">
        <v>432</v>
      </c>
      <c r="F67" s="18">
        <v>36.9</v>
      </c>
      <c r="G67" s="112" t="s">
        <v>293</v>
      </c>
      <c r="H67" s="86" t="s">
        <v>432</v>
      </c>
      <c r="I67" s="5"/>
      <c r="J67" s="7" t="s">
        <v>1461</v>
      </c>
      <c r="K67" s="1">
        <v>2</v>
      </c>
      <c r="L67" s="19">
        <v>52</v>
      </c>
      <c r="M67" s="19">
        <v>1</v>
      </c>
      <c r="N67" s="19">
        <f t="shared" si="0"/>
        <v>52</v>
      </c>
      <c r="O67" s="5" t="s">
        <v>1494</v>
      </c>
      <c r="P67" s="5"/>
      <c r="Q67" s="49">
        <v>4</v>
      </c>
      <c r="R67" s="49">
        <v>54</v>
      </c>
      <c r="S67" s="49"/>
      <c r="T67" s="45" t="s">
        <v>1529</v>
      </c>
      <c r="U67" s="8">
        <v>7</v>
      </c>
      <c r="V67" s="5"/>
      <c r="W67" s="8">
        <v>54</v>
      </c>
      <c r="X67" s="8">
        <v>80</v>
      </c>
    </row>
    <row r="68" spans="1:24" ht="28.9" customHeight="1">
      <c r="A68" s="1">
        <f>IF(B68&lt;&gt;"",SUBTOTAL(103,$B$15:$B68),"")</f>
        <v>54</v>
      </c>
      <c r="B68" s="1">
        <v>54</v>
      </c>
      <c r="C68" s="46" t="s">
        <v>81</v>
      </c>
      <c r="D68" s="18">
        <v>3</v>
      </c>
      <c r="E68" s="18" t="s">
        <v>433</v>
      </c>
      <c r="F68" s="18">
        <v>36.9</v>
      </c>
      <c r="G68" s="112" t="s">
        <v>293</v>
      </c>
      <c r="H68" s="86" t="s">
        <v>433</v>
      </c>
      <c r="I68" s="5"/>
      <c r="J68" s="7" t="s">
        <v>1466</v>
      </c>
      <c r="K68" s="1">
        <v>2</v>
      </c>
      <c r="L68" s="19">
        <v>51</v>
      </c>
      <c r="M68" s="19">
        <v>1</v>
      </c>
      <c r="N68" s="19">
        <f t="shared" si="0"/>
        <v>51</v>
      </c>
      <c r="O68" s="5" t="s">
        <v>1493</v>
      </c>
      <c r="P68" s="5"/>
      <c r="Q68" s="49">
        <v>4</v>
      </c>
      <c r="R68" s="49">
        <v>54</v>
      </c>
      <c r="S68" s="49"/>
      <c r="T68" s="45" t="s">
        <v>1529</v>
      </c>
      <c r="U68" s="8">
        <v>12</v>
      </c>
      <c r="V68" s="5"/>
      <c r="W68" s="8">
        <v>55</v>
      </c>
      <c r="X68" s="8">
        <v>89</v>
      </c>
    </row>
    <row r="69" spans="1:24" ht="28.9" customHeight="1">
      <c r="A69" s="1">
        <f>IF(B69&lt;&gt;"",SUBTOTAL(103,$B$15:$B69),"")</f>
        <v>55</v>
      </c>
      <c r="B69" s="1">
        <v>55</v>
      </c>
      <c r="C69" s="46" t="s">
        <v>93</v>
      </c>
      <c r="D69" s="18">
        <v>3</v>
      </c>
      <c r="E69" s="18" t="s">
        <v>434</v>
      </c>
      <c r="F69" s="18">
        <v>36.9</v>
      </c>
      <c r="G69" s="112" t="s">
        <v>293</v>
      </c>
      <c r="H69" s="86" t="s">
        <v>434</v>
      </c>
      <c r="I69" s="5"/>
      <c r="J69" s="7" t="s">
        <v>1458</v>
      </c>
      <c r="K69" s="1">
        <v>3</v>
      </c>
      <c r="L69" s="19">
        <v>80</v>
      </c>
      <c r="M69" s="19">
        <v>1</v>
      </c>
      <c r="N69" s="19">
        <f t="shared" si="0"/>
        <v>80</v>
      </c>
      <c r="O69" s="5" t="s">
        <v>1478</v>
      </c>
      <c r="P69" s="5"/>
      <c r="Q69" s="49">
        <v>6</v>
      </c>
      <c r="R69" s="49">
        <v>54</v>
      </c>
      <c r="S69" s="49"/>
      <c r="T69" s="45" t="s">
        <v>1524</v>
      </c>
      <c r="U69" s="8">
        <v>4</v>
      </c>
      <c r="V69" s="5"/>
      <c r="W69" s="8">
        <v>56</v>
      </c>
      <c r="X69" s="8">
        <v>116</v>
      </c>
    </row>
    <row r="70" spans="1:24" ht="28.9" customHeight="1">
      <c r="A70" s="1">
        <f>IF(B70&lt;&gt;"",SUBTOTAL(103,$B$15:$B70),"")</f>
        <v>56</v>
      </c>
      <c r="B70" s="1">
        <v>56</v>
      </c>
      <c r="C70" s="46" t="s">
        <v>28</v>
      </c>
      <c r="D70" s="18">
        <v>3</v>
      </c>
      <c r="E70" s="18" t="s">
        <v>435</v>
      </c>
      <c r="F70" s="18">
        <v>36.9</v>
      </c>
      <c r="G70" s="112" t="s">
        <v>293</v>
      </c>
      <c r="H70" s="86" t="s">
        <v>435</v>
      </c>
      <c r="I70" s="5"/>
      <c r="J70" s="7" t="s">
        <v>1457</v>
      </c>
      <c r="K70" s="5">
        <v>1</v>
      </c>
      <c r="L70" s="19">
        <v>119</v>
      </c>
      <c r="M70" s="19">
        <v>1</v>
      </c>
      <c r="N70" s="19">
        <f t="shared" si="0"/>
        <v>119</v>
      </c>
      <c r="O70" s="5" t="s">
        <v>1493</v>
      </c>
      <c r="P70" s="5"/>
      <c r="Q70" s="49">
        <v>3</v>
      </c>
      <c r="R70" s="49">
        <v>54</v>
      </c>
      <c r="S70" s="49"/>
      <c r="T70" s="45" t="s">
        <v>1519</v>
      </c>
      <c r="U70" s="8">
        <v>3</v>
      </c>
      <c r="V70" s="5"/>
      <c r="W70" s="8">
        <v>57</v>
      </c>
      <c r="X70" s="8">
        <v>50</v>
      </c>
    </row>
    <row r="71" spans="1:24" ht="28.9" customHeight="1">
      <c r="A71" s="1">
        <f>IF(B71&lt;&gt;"",SUBTOTAL(103,$B$15:$B71),"")</f>
        <v>57</v>
      </c>
      <c r="B71" s="1">
        <v>57</v>
      </c>
      <c r="C71" s="46" t="s">
        <v>166</v>
      </c>
      <c r="D71" s="53">
        <v>3</v>
      </c>
      <c r="E71" s="18" t="s">
        <v>436</v>
      </c>
      <c r="F71" s="18">
        <v>36.9</v>
      </c>
      <c r="G71" s="112" t="s">
        <v>293</v>
      </c>
      <c r="H71" s="86" t="s">
        <v>436</v>
      </c>
      <c r="I71" s="5"/>
      <c r="J71" s="7" t="s">
        <v>1464</v>
      </c>
      <c r="K71" s="1">
        <v>1</v>
      </c>
      <c r="L71" s="19">
        <v>55</v>
      </c>
      <c r="M71" s="19">
        <v>1</v>
      </c>
      <c r="N71" s="19">
        <f t="shared" si="0"/>
        <v>55</v>
      </c>
      <c r="O71" s="5" t="s">
        <v>1489</v>
      </c>
      <c r="P71" s="5"/>
      <c r="Q71" s="49">
        <v>9</v>
      </c>
      <c r="R71" s="49">
        <v>54</v>
      </c>
      <c r="S71" s="49"/>
      <c r="T71" s="45" t="s">
        <v>1533</v>
      </c>
      <c r="U71" s="8">
        <v>10</v>
      </c>
      <c r="V71" s="5"/>
      <c r="W71" s="8">
        <v>58</v>
      </c>
      <c r="X71" s="8">
        <v>176</v>
      </c>
    </row>
    <row r="72" spans="1:24" ht="28.9" customHeight="1">
      <c r="A72" s="1">
        <f>IF(B72&lt;&gt;"",SUBTOTAL(103,$B$15:$B72),"")</f>
        <v>58</v>
      </c>
      <c r="B72" s="1">
        <v>58</v>
      </c>
      <c r="C72" s="46" t="s">
        <v>181</v>
      </c>
      <c r="D72" s="18">
        <v>3</v>
      </c>
      <c r="E72" s="18" t="s">
        <v>437</v>
      </c>
      <c r="F72" s="18">
        <v>36.9</v>
      </c>
      <c r="G72" s="112" t="s">
        <v>293</v>
      </c>
      <c r="H72" s="86" t="s">
        <v>437</v>
      </c>
      <c r="I72" s="5"/>
      <c r="J72" s="7" t="s">
        <v>1465</v>
      </c>
      <c r="K72" s="1">
        <v>1</v>
      </c>
      <c r="L72" s="19">
        <v>92</v>
      </c>
      <c r="M72" s="19">
        <v>1</v>
      </c>
      <c r="N72" s="19">
        <f t="shared" si="0"/>
        <v>92</v>
      </c>
      <c r="O72" s="5" t="s">
        <v>1493</v>
      </c>
      <c r="P72" s="5"/>
      <c r="Q72" s="49">
        <v>36</v>
      </c>
      <c r="R72" s="49">
        <v>54</v>
      </c>
      <c r="S72" s="49"/>
      <c r="T72" s="45" t="s">
        <v>1534</v>
      </c>
      <c r="U72" s="8">
        <v>11</v>
      </c>
      <c r="V72" s="5"/>
      <c r="W72" s="8">
        <v>59</v>
      </c>
      <c r="X72" s="8">
        <v>822</v>
      </c>
    </row>
    <row r="73" spans="1:24" ht="28.9" customHeight="1">
      <c r="A73" s="1">
        <f>IF(B73&lt;&gt;"",SUBTOTAL(103,$B$15:$B73),"")</f>
        <v>59</v>
      </c>
      <c r="B73" s="1">
        <v>59</v>
      </c>
      <c r="C73" s="46" t="s">
        <v>82</v>
      </c>
      <c r="D73" s="18">
        <v>3</v>
      </c>
      <c r="E73" s="18" t="s">
        <v>438</v>
      </c>
      <c r="F73" s="18">
        <v>36.9</v>
      </c>
      <c r="G73" s="112" t="s">
        <v>294</v>
      </c>
      <c r="H73" s="86" t="s">
        <v>438</v>
      </c>
      <c r="I73" s="5"/>
      <c r="J73" s="7" t="s">
        <v>1458</v>
      </c>
      <c r="K73" s="1">
        <v>1</v>
      </c>
      <c r="L73" s="19">
        <v>46</v>
      </c>
      <c r="M73" s="19">
        <v>1</v>
      </c>
      <c r="N73" s="19">
        <f t="shared" si="0"/>
        <v>46</v>
      </c>
      <c r="O73" s="5" t="s">
        <v>1494</v>
      </c>
      <c r="P73" s="5"/>
      <c r="Q73" s="49">
        <v>44</v>
      </c>
      <c r="R73" s="49">
        <v>54</v>
      </c>
      <c r="S73" s="49"/>
      <c r="T73" s="45" t="s">
        <v>1535</v>
      </c>
      <c r="U73" s="8">
        <v>4</v>
      </c>
      <c r="V73" s="5"/>
      <c r="W73" s="8">
        <v>60</v>
      </c>
      <c r="X73" s="8">
        <v>938</v>
      </c>
    </row>
    <row r="74" spans="1:24" ht="28.9" customHeight="1">
      <c r="A74" s="1">
        <f>IF(B74&lt;&gt;"",SUBTOTAL(103,$B$15:$B74),"")</f>
        <v>60</v>
      </c>
      <c r="B74" s="1">
        <v>60</v>
      </c>
      <c r="C74" s="46" t="s">
        <v>82</v>
      </c>
      <c r="D74" s="18">
        <v>3</v>
      </c>
      <c r="E74" s="18" t="s">
        <v>439</v>
      </c>
      <c r="F74" s="18">
        <v>36.9</v>
      </c>
      <c r="G74" s="112" t="s">
        <v>294</v>
      </c>
      <c r="H74" s="86" t="s">
        <v>439</v>
      </c>
      <c r="I74" s="5"/>
      <c r="J74" s="7" t="s">
        <v>1458</v>
      </c>
      <c r="K74" s="1">
        <v>1</v>
      </c>
      <c r="L74" s="19">
        <v>103</v>
      </c>
      <c r="M74" s="19">
        <v>1</v>
      </c>
      <c r="N74" s="19">
        <f t="shared" si="0"/>
        <v>103</v>
      </c>
      <c r="O74" s="5" t="s">
        <v>1478</v>
      </c>
      <c r="P74" s="5"/>
      <c r="Q74" s="49">
        <v>44</v>
      </c>
      <c r="R74" s="49">
        <v>54</v>
      </c>
      <c r="S74" s="49"/>
      <c r="T74" s="45" t="s">
        <v>1535</v>
      </c>
      <c r="U74" s="8">
        <v>4</v>
      </c>
      <c r="V74" s="5"/>
      <c r="W74" s="8">
        <v>61</v>
      </c>
      <c r="X74" s="8">
        <v>939</v>
      </c>
    </row>
    <row r="75" spans="1:24" ht="28.9" customHeight="1">
      <c r="A75" s="1">
        <f>IF(B75&lt;&gt;"",SUBTOTAL(103,$B$15:$B75),"")</f>
        <v>61</v>
      </c>
      <c r="B75" s="1">
        <v>61</v>
      </c>
      <c r="C75" s="46" t="s">
        <v>28</v>
      </c>
      <c r="D75" s="18">
        <v>3</v>
      </c>
      <c r="E75" s="18" t="s">
        <v>440</v>
      </c>
      <c r="F75" s="18">
        <v>36.9</v>
      </c>
      <c r="G75" s="112" t="s">
        <v>294</v>
      </c>
      <c r="H75" s="86" t="s">
        <v>440</v>
      </c>
      <c r="I75" s="5"/>
      <c r="J75" s="7" t="s">
        <v>1467</v>
      </c>
      <c r="K75" s="1">
        <v>3</v>
      </c>
      <c r="L75" s="19">
        <v>110</v>
      </c>
      <c r="M75" s="19">
        <v>1</v>
      </c>
      <c r="N75" s="19">
        <f t="shared" si="0"/>
        <v>110</v>
      </c>
      <c r="O75" s="5" t="s">
        <v>1478</v>
      </c>
      <c r="P75" s="5"/>
      <c r="Q75" s="49">
        <v>3</v>
      </c>
      <c r="R75" s="49">
        <v>54</v>
      </c>
      <c r="S75" s="49"/>
      <c r="T75" s="45" t="s">
        <v>1519</v>
      </c>
      <c r="U75" s="8">
        <v>13</v>
      </c>
      <c r="V75" s="5"/>
      <c r="W75" s="8">
        <v>62</v>
      </c>
      <c r="X75" s="8">
        <v>66</v>
      </c>
    </row>
    <row r="76" spans="1:24" ht="28.9" customHeight="1">
      <c r="A76" s="1">
        <f>IF(B76&lt;&gt;"",SUBTOTAL(103,$B$15:$B76),"")</f>
        <v>62</v>
      </c>
      <c r="B76" s="1">
        <v>62</v>
      </c>
      <c r="C76" s="51" t="s">
        <v>15</v>
      </c>
      <c r="D76" s="18">
        <v>3</v>
      </c>
      <c r="E76" s="18" t="s">
        <v>441</v>
      </c>
      <c r="F76" s="18">
        <v>36.9</v>
      </c>
      <c r="G76" s="112" t="s">
        <v>294</v>
      </c>
      <c r="H76" s="86" t="s">
        <v>441</v>
      </c>
      <c r="I76" s="5"/>
      <c r="J76" s="7" t="s">
        <v>1462</v>
      </c>
      <c r="K76" s="5">
        <v>1</v>
      </c>
      <c r="L76" s="19">
        <v>110</v>
      </c>
      <c r="M76" s="19">
        <v>1</v>
      </c>
      <c r="N76" s="19">
        <f t="shared" si="0"/>
        <v>110</v>
      </c>
      <c r="O76" s="5" t="s">
        <v>1493</v>
      </c>
      <c r="P76" s="5"/>
      <c r="Q76" s="49">
        <v>43</v>
      </c>
      <c r="R76" s="49">
        <v>54</v>
      </c>
      <c r="S76" s="54" t="s">
        <v>320</v>
      </c>
      <c r="T76" s="45" t="s">
        <v>1536</v>
      </c>
      <c r="U76" s="8">
        <v>8</v>
      </c>
      <c r="V76" s="5"/>
      <c r="W76" s="8">
        <v>63</v>
      </c>
      <c r="X76" s="8">
        <v>923</v>
      </c>
    </row>
    <row r="77" spans="1:24" ht="31.9" customHeight="1">
      <c r="A77" s="1">
        <f>IF(B77&lt;&gt;"",SUBTOTAL(103,$B$15:$B77),"")</f>
        <v>63</v>
      </c>
      <c r="B77" s="1">
        <v>63</v>
      </c>
      <c r="C77" s="46" t="s">
        <v>85</v>
      </c>
      <c r="D77" s="18">
        <v>3</v>
      </c>
      <c r="E77" s="18" t="s">
        <v>442</v>
      </c>
      <c r="F77" s="18">
        <v>36.9</v>
      </c>
      <c r="G77" s="112" t="s">
        <v>294</v>
      </c>
      <c r="H77" s="86" t="s">
        <v>442</v>
      </c>
      <c r="I77" s="5"/>
      <c r="J77" s="7" t="s">
        <v>1463</v>
      </c>
      <c r="K77" s="1">
        <v>3</v>
      </c>
      <c r="L77" s="19">
        <v>54</v>
      </c>
      <c r="M77" s="19">
        <v>1</v>
      </c>
      <c r="N77" s="19">
        <f t="shared" si="0"/>
        <v>54</v>
      </c>
      <c r="O77" s="5" t="s">
        <v>1494</v>
      </c>
      <c r="P77" s="5"/>
      <c r="Q77" s="49">
        <v>8</v>
      </c>
      <c r="R77" s="49">
        <v>54</v>
      </c>
      <c r="S77" s="49"/>
      <c r="T77" s="45" t="s">
        <v>1523</v>
      </c>
      <c r="U77" s="8">
        <v>9</v>
      </c>
      <c r="V77" s="5"/>
      <c r="W77" s="8">
        <v>64</v>
      </c>
      <c r="X77" s="8">
        <v>154</v>
      </c>
    </row>
    <row r="78" spans="1:24" ht="31.9" customHeight="1">
      <c r="A78" s="1">
        <f>IF(B78&lt;&gt;"",SUBTOTAL(103,$B$15:$B78),"")</f>
        <v>64</v>
      </c>
      <c r="B78" s="1">
        <v>64</v>
      </c>
      <c r="C78" s="46" t="s">
        <v>85</v>
      </c>
      <c r="D78" s="18">
        <v>3</v>
      </c>
      <c r="E78" s="18" t="s">
        <v>443</v>
      </c>
      <c r="F78" s="18">
        <v>36.9</v>
      </c>
      <c r="G78" s="112" t="s">
        <v>294</v>
      </c>
      <c r="H78" s="86" t="s">
        <v>443</v>
      </c>
      <c r="I78" s="5"/>
      <c r="J78" s="7" t="s">
        <v>1468</v>
      </c>
      <c r="K78" s="1">
        <v>3</v>
      </c>
      <c r="L78" s="19">
        <v>87</v>
      </c>
      <c r="M78" s="19">
        <v>1</v>
      </c>
      <c r="N78" s="19">
        <f t="shared" si="0"/>
        <v>87</v>
      </c>
      <c r="O78" s="5" t="s">
        <v>1493</v>
      </c>
      <c r="P78" s="5"/>
      <c r="Q78" s="49">
        <v>8</v>
      </c>
      <c r="R78" s="49">
        <v>54</v>
      </c>
      <c r="S78" s="49"/>
      <c r="T78" s="45" t="s">
        <v>1523</v>
      </c>
      <c r="U78" s="8">
        <v>14</v>
      </c>
      <c r="V78" s="5"/>
      <c r="W78" s="8">
        <v>65</v>
      </c>
      <c r="X78" s="8">
        <v>163</v>
      </c>
    </row>
    <row r="79" spans="1:24" ht="31.9" customHeight="1">
      <c r="A79" s="1">
        <f>IF(B79&lt;&gt;"",SUBTOTAL(103,$B$15:$B79),"")</f>
        <v>65</v>
      </c>
      <c r="B79" s="1">
        <v>65</v>
      </c>
      <c r="C79" s="46" t="s">
        <v>226</v>
      </c>
      <c r="D79" s="53">
        <v>3</v>
      </c>
      <c r="E79" s="18" t="s">
        <v>444</v>
      </c>
      <c r="F79" s="18">
        <v>36.9</v>
      </c>
      <c r="G79" s="112" t="s">
        <v>294</v>
      </c>
      <c r="H79" s="86" t="s">
        <v>444</v>
      </c>
      <c r="I79" s="5"/>
      <c r="J79" s="7" t="s">
        <v>1466</v>
      </c>
      <c r="K79" s="5">
        <v>1</v>
      </c>
      <c r="L79" s="19">
        <v>48</v>
      </c>
      <c r="M79" s="19">
        <v>1</v>
      </c>
      <c r="N79" s="19">
        <f t="shared" ref="N79:N142" si="1">L79</f>
        <v>48</v>
      </c>
      <c r="O79" s="5" t="s">
        <v>1493</v>
      </c>
      <c r="P79" s="5"/>
      <c r="Q79" s="49">
        <v>3</v>
      </c>
      <c r="R79" s="49">
        <v>54</v>
      </c>
      <c r="S79" s="49"/>
      <c r="T79" s="45" t="s">
        <v>1519</v>
      </c>
      <c r="U79" s="8">
        <v>12</v>
      </c>
      <c r="V79" s="5"/>
      <c r="W79" s="8">
        <v>66</v>
      </c>
      <c r="X79" s="8">
        <v>59</v>
      </c>
    </row>
    <row r="80" spans="1:24" ht="31.9" customHeight="1">
      <c r="A80" s="1">
        <f>IF(B80&lt;&gt;"",SUBTOTAL(103,$B$15:$B80),"")</f>
        <v>66</v>
      </c>
      <c r="B80" s="1">
        <v>66</v>
      </c>
      <c r="C80" s="46" t="s">
        <v>33</v>
      </c>
      <c r="D80" s="18">
        <v>3</v>
      </c>
      <c r="E80" s="18" t="s">
        <v>445</v>
      </c>
      <c r="F80" s="18">
        <v>36.9</v>
      </c>
      <c r="G80" s="112" t="s">
        <v>294</v>
      </c>
      <c r="H80" s="86" t="s">
        <v>445</v>
      </c>
      <c r="I80" s="5"/>
      <c r="J80" s="7" t="s">
        <v>1466</v>
      </c>
      <c r="K80" s="5">
        <v>1</v>
      </c>
      <c r="L80" s="19">
        <v>115</v>
      </c>
      <c r="M80" s="19">
        <v>1</v>
      </c>
      <c r="N80" s="19">
        <f t="shared" si="1"/>
        <v>115</v>
      </c>
      <c r="O80" s="5" t="s">
        <v>1494</v>
      </c>
      <c r="P80" s="5"/>
      <c r="Q80" s="49">
        <v>22</v>
      </c>
      <c r="R80" s="49">
        <v>54</v>
      </c>
      <c r="S80" s="49"/>
      <c r="T80" s="45" t="s">
        <v>1530</v>
      </c>
      <c r="U80" s="8">
        <v>12</v>
      </c>
      <c r="V80" s="5" t="s">
        <v>79</v>
      </c>
      <c r="W80" s="8">
        <v>67</v>
      </c>
      <c r="X80" s="8">
        <v>437</v>
      </c>
    </row>
    <row r="81" spans="1:24" ht="31.9" customHeight="1">
      <c r="A81" s="1">
        <f>IF(B81&lt;&gt;"",SUBTOTAL(103,$B$15:$B81),"")</f>
        <v>67</v>
      </c>
      <c r="B81" s="1">
        <v>67</v>
      </c>
      <c r="C81" s="46" t="s">
        <v>40</v>
      </c>
      <c r="D81" s="18">
        <v>3</v>
      </c>
      <c r="E81" s="18" t="s">
        <v>446</v>
      </c>
      <c r="F81" s="18">
        <v>36.9</v>
      </c>
      <c r="G81" s="112" t="s">
        <v>294</v>
      </c>
      <c r="H81" s="86" t="s">
        <v>446</v>
      </c>
      <c r="I81" s="5"/>
      <c r="J81" s="7" t="s">
        <v>1466</v>
      </c>
      <c r="K81" s="5">
        <v>1</v>
      </c>
      <c r="L81" s="19">
        <v>110</v>
      </c>
      <c r="M81" s="19">
        <v>1</v>
      </c>
      <c r="N81" s="19">
        <f t="shared" si="1"/>
        <v>110</v>
      </c>
      <c r="O81" s="5" t="s">
        <v>1478</v>
      </c>
      <c r="P81" s="5"/>
      <c r="Q81" s="49">
        <v>12</v>
      </c>
      <c r="R81" s="49">
        <v>54</v>
      </c>
      <c r="S81" s="49"/>
      <c r="T81" s="45" t="s">
        <v>1537</v>
      </c>
      <c r="U81" s="8">
        <v>12</v>
      </c>
      <c r="V81" s="5"/>
      <c r="W81" s="8">
        <v>68</v>
      </c>
      <c r="X81" s="8">
        <v>254</v>
      </c>
    </row>
    <row r="82" spans="1:24" ht="31.9" customHeight="1">
      <c r="A82" s="1">
        <f>IF(B82&lt;&gt;"",SUBTOTAL(103,$B$15:$B82),"")</f>
        <v>68</v>
      </c>
      <c r="B82" s="1">
        <v>68</v>
      </c>
      <c r="C82" s="46" t="s">
        <v>83</v>
      </c>
      <c r="D82" s="18">
        <v>3</v>
      </c>
      <c r="E82" s="18" t="s">
        <v>447</v>
      </c>
      <c r="F82" s="18">
        <v>36.9</v>
      </c>
      <c r="G82" s="112" t="s">
        <v>294</v>
      </c>
      <c r="H82" s="86" t="s">
        <v>447</v>
      </c>
      <c r="I82" s="5"/>
      <c r="J82" s="7" t="s">
        <v>1455</v>
      </c>
      <c r="K82" s="1">
        <v>3</v>
      </c>
      <c r="L82" s="19">
        <v>119</v>
      </c>
      <c r="M82" s="19">
        <v>1</v>
      </c>
      <c r="N82" s="19">
        <f t="shared" si="1"/>
        <v>119</v>
      </c>
      <c r="O82" s="5" t="s">
        <v>1478</v>
      </c>
      <c r="P82" s="5"/>
      <c r="Q82" s="49">
        <v>43</v>
      </c>
      <c r="R82" s="49">
        <v>54</v>
      </c>
      <c r="S82" s="49"/>
      <c r="T82" s="45" t="s">
        <v>1536</v>
      </c>
      <c r="U82" s="8">
        <v>1</v>
      </c>
      <c r="V82" s="5"/>
      <c r="W82" s="8">
        <v>69</v>
      </c>
      <c r="X82" s="8">
        <v>916</v>
      </c>
    </row>
    <row r="83" spans="1:24" ht="31.9" customHeight="1">
      <c r="A83" s="1">
        <f>IF(B83&lt;&gt;"",SUBTOTAL(103,$B$15:$B83),"")</f>
        <v>69</v>
      </c>
      <c r="B83" s="1">
        <v>69</v>
      </c>
      <c r="C83" s="46" t="s">
        <v>83</v>
      </c>
      <c r="D83" s="18">
        <v>3</v>
      </c>
      <c r="E83" s="18" t="s">
        <v>448</v>
      </c>
      <c r="F83" s="18">
        <v>36.9</v>
      </c>
      <c r="G83" s="112" t="s">
        <v>294</v>
      </c>
      <c r="H83" s="86" t="s">
        <v>448</v>
      </c>
      <c r="I83" s="5"/>
      <c r="J83" s="7" t="s">
        <v>1455</v>
      </c>
      <c r="K83" s="1">
        <v>3</v>
      </c>
      <c r="L83" s="19">
        <v>116</v>
      </c>
      <c r="M83" s="19">
        <v>1</v>
      </c>
      <c r="N83" s="19">
        <f t="shared" si="1"/>
        <v>116</v>
      </c>
      <c r="O83" s="5" t="s">
        <v>1496</v>
      </c>
      <c r="P83" s="5"/>
      <c r="Q83" s="49">
        <v>43</v>
      </c>
      <c r="R83" s="49">
        <v>54</v>
      </c>
      <c r="S83" s="49"/>
      <c r="T83" s="45" t="s">
        <v>1536</v>
      </c>
      <c r="U83" s="8">
        <v>1</v>
      </c>
      <c r="V83" s="5"/>
      <c r="W83" s="8">
        <v>70</v>
      </c>
      <c r="X83" s="8">
        <v>917</v>
      </c>
    </row>
    <row r="84" spans="1:24" ht="31.9" customHeight="1">
      <c r="A84" s="1">
        <f>IF(B84&lt;&gt;"",SUBTOTAL(103,$B$15:$B84),"")</f>
        <v>70</v>
      </c>
      <c r="B84" s="1">
        <v>70</v>
      </c>
      <c r="C84" s="46" t="s">
        <v>16</v>
      </c>
      <c r="D84" s="18">
        <v>3</v>
      </c>
      <c r="E84" s="18" t="s">
        <v>449</v>
      </c>
      <c r="F84" s="18">
        <v>36.9</v>
      </c>
      <c r="G84" s="112" t="s">
        <v>294</v>
      </c>
      <c r="H84" s="86" t="s">
        <v>449</v>
      </c>
      <c r="I84" s="5"/>
      <c r="J84" s="7" t="s">
        <v>1464</v>
      </c>
      <c r="K84" s="1">
        <v>1</v>
      </c>
      <c r="L84" s="19">
        <v>115</v>
      </c>
      <c r="M84" s="19">
        <v>1</v>
      </c>
      <c r="N84" s="19">
        <f t="shared" si="1"/>
        <v>115</v>
      </c>
      <c r="O84" s="5" t="s">
        <v>1502</v>
      </c>
      <c r="P84" s="5"/>
      <c r="Q84" s="49">
        <v>43</v>
      </c>
      <c r="R84" s="49">
        <v>54</v>
      </c>
      <c r="S84" s="49"/>
      <c r="T84" s="45" t="s">
        <v>1536</v>
      </c>
      <c r="U84" s="8">
        <v>10</v>
      </c>
      <c r="V84" s="5"/>
      <c r="W84" s="8">
        <v>71</v>
      </c>
      <c r="X84" s="8">
        <v>928</v>
      </c>
    </row>
    <row r="85" spans="1:24" ht="31.9" customHeight="1">
      <c r="A85" s="1">
        <f>IF(B85&lt;&gt;"",SUBTOTAL(103,$B$15:$B85),"")</f>
        <v>71</v>
      </c>
      <c r="B85" s="1">
        <v>71</v>
      </c>
      <c r="C85" s="46" t="s">
        <v>16</v>
      </c>
      <c r="D85" s="18">
        <v>3</v>
      </c>
      <c r="E85" s="18" t="s">
        <v>450</v>
      </c>
      <c r="F85" s="18">
        <v>36.9</v>
      </c>
      <c r="G85" s="112" t="s">
        <v>294</v>
      </c>
      <c r="H85" s="86" t="s">
        <v>450</v>
      </c>
      <c r="I85" s="5"/>
      <c r="J85" s="7" t="s">
        <v>1459</v>
      </c>
      <c r="K85" s="1">
        <v>1</v>
      </c>
      <c r="L85" s="19">
        <v>118</v>
      </c>
      <c r="M85" s="19">
        <v>1</v>
      </c>
      <c r="N85" s="19">
        <f t="shared" si="1"/>
        <v>118</v>
      </c>
      <c r="O85" s="5" t="s">
        <v>1493</v>
      </c>
      <c r="P85" s="5"/>
      <c r="Q85" s="49">
        <v>43</v>
      </c>
      <c r="R85" s="49">
        <v>54</v>
      </c>
      <c r="S85" s="49"/>
      <c r="T85" s="45" t="s">
        <v>1536</v>
      </c>
      <c r="U85" s="8">
        <v>5</v>
      </c>
      <c r="V85" s="5"/>
      <c r="W85" s="8">
        <v>72</v>
      </c>
      <c r="X85" s="8">
        <v>920</v>
      </c>
    </row>
    <row r="86" spans="1:24" ht="31.9" customHeight="1">
      <c r="A86" s="1">
        <f>IF(B86&lt;&gt;"",SUBTOTAL(103,$B$15:$B86),"")</f>
        <v>72</v>
      </c>
      <c r="B86" s="1">
        <v>72</v>
      </c>
      <c r="C86" s="46" t="s">
        <v>184</v>
      </c>
      <c r="D86" s="18">
        <v>3</v>
      </c>
      <c r="E86" s="18" t="s">
        <v>451</v>
      </c>
      <c r="F86" s="18">
        <v>36.9</v>
      </c>
      <c r="G86" s="112" t="s">
        <v>294</v>
      </c>
      <c r="H86" s="86" t="s">
        <v>451</v>
      </c>
      <c r="I86" s="5"/>
      <c r="J86" s="7" t="s">
        <v>1465</v>
      </c>
      <c r="K86" s="1">
        <v>4</v>
      </c>
      <c r="L86" s="19">
        <v>117</v>
      </c>
      <c r="M86" s="19">
        <v>1</v>
      </c>
      <c r="N86" s="19">
        <f t="shared" si="1"/>
        <v>117</v>
      </c>
      <c r="O86" s="5" t="s">
        <v>1494</v>
      </c>
      <c r="P86" s="5"/>
      <c r="Q86" s="49">
        <v>8</v>
      </c>
      <c r="R86" s="49">
        <v>54</v>
      </c>
      <c r="S86" s="49"/>
      <c r="T86" s="45" t="s">
        <v>1523</v>
      </c>
      <c r="U86" s="8">
        <v>11</v>
      </c>
      <c r="V86" s="5"/>
      <c r="W86" s="8">
        <v>73</v>
      </c>
      <c r="X86" s="8">
        <v>158</v>
      </c>
    </row>
    <row r="87" spans="1:24" ht="31.9" customHeight="1">
      <c r="A87" s="1">
        <f>IF(B87&lt;&gt;"",SUBTOTAL(103,$B$15:$B87),"")</f>
        <v>73</v>
      </c>
      <c r="B87" s="1">
        <v>73</v>
      </c>
      <c r="C87" s="46" t="s">
        <v>184</v>
      </c>
      <c r="D87" s="18">
        <v>3</v>
      </c>
      <c r="E87" s="18" t="s">
        <v>452</v>
      </c>
      <c r="F87" s="18">
        <v>36.9</v>
      </c>
      <c r="G87" s="112" t="s">
        <v>294</v>
      </c>
      <c r="H87" s="86" t="s">
        <v>452</v>
      </c>
      <c r="I87" s="5"/>
      <c r="J87" s="7" t="s">
        <v>1465</v>
      </c>
      <c r="K87" s="1">
        <v>4</v>
      </c>
      <c r="L87" s="19">
        <v>81</v>
      </c>
      <c r="M87" s="19">
        <v>1</v>
      </c>
      <c r="N87" s="19">
        <f t="shared" si="1"/>
        <v>81</v>
      </c>
      <c r="O87" s="5" t="s">
        <v>1478</v>
      </c>
      <c r="P87" s="5"/>
      <c r="Q87" s="49">
        <v>8</v>
      </c>
      <c r="R87" s="49">
        <v>54</v>
      </c>
      <c r="S87" s="49"/>
      <c r="T87" s="45" t="s">
        <v>1523</v>
      </c>
      <c r="U87" s="8">
        <v>11</v>
      </c>
      <c r="V87" s="5"/>
      <c r="W87" s="8">
        <v>74</v>
      </c>
      <c r="X87" s="8">
        <v>159</v>
      </c>
    </row>
    <row r="88" spans="1:24" ht="31.9" customHeight="1">
      <c r="A88" s="1">
        <f>IF(B88&lt;&gt;"",SUBTOTAL(103,$B$15:$B88),"")</f>
        <v>74</v>
      </c>
      <c r="B88" s="1">
        <v>74</v>
      </c>
      <c r="C88" s="46" t="s">
        <v>17</v>
      </c>
      <c r="D88" s="18">
        <v>3</v>
      </c>
      <c r="E88" s="18" t="s">
        <v>453</v>
      </c>
      <c r="F88" s="18">
        <v>36.9</v>
      </c>
      <c r="G88" s="112" t="s">
        <v>294</v>
      </c>
      <c r="H88" s="86" t="s">
        <v>453</v>
      </c>
      <c r="I88" s="5"/>
      <c r="J88" s="7" t="s">
        <v>1460</v>
      </c>
      <c r="K88" s="1">
        <v>1</v>
      </c>
      <c r="L88" s="19">
        <v>117</v>
      </c>
      <c r="M88" s="19">
        <v>1</v>
      </c>
      <c r="N88" s="19">
        <f t="shared" si="1"/>
        <v>117</v>
      </c>
      <c r="O88" s="5" t="s">
        <v>1493</v>
      </c>
      <c r="P88" s="5"/>
      <c r="Q88" s="49">
        <v>19</v>
      </c>
      <c r="R88" s="49">
        <v>54</v>
      </c>
      <c r="S88" s="49"/>
      <c r="T88" s="45" t="s">
        <v>1525</v>
      </c>
      <c r="U88" s="8">
        <v>6</v>
      </c>
      <c r="V88" s="5"/>
      <c r="W88" s="8">
        <v>75</v>
      </c>
      <c r="X88" s="8">
        <v>404</v>
      </c>
    </row>
    <row r="89" spans="1:24" ht="31.9" customHeight="1">
      <c r="A89" s="1">
        <f>IF(B89&lt;&gt;"",SUBTOTAL(103,$B$15:$B89),"")</f>
        <v>75</v>
      </c>
      <c r="B89" s="1">
        <v>75</v>
      </c>
      <c r="C89" s="46" t="s">
        <v>18</v>
      </c>
      <c r="D89" s="18">
        <v>3</v>
      </c>
      <c r="E89" s="18" t="s">
        <v>454</v>
      </c>
      <c r="F89" s="18">
        <v>36.9</v>
      </c>
      <c r="G89" s="112" t="s">
        <v>294</v>
      </c>
      <c r="H89" s="86" t="s">
        <v>454</v>
      </c>
      <c r="I89" s="5"/>
      <c r="J89" s="7" t="s">
        <v>1460</v>
      </c>
      <c r="K89" s="1">
        <v>1</v>
      </c>
      <c r="L89" s="19">
        <v>57</v>
      </c>
      <c r="M89" s="19">
        <v>1</v>
      </c>
      <c r="N89" s="19">
        <f t="shared" si="1"/>
        <v>57</v>
      </c>
      <c r="O89" s="5" t="s">
        <v>1513</v>
      </c>
      <c r="P89" s="5"/>
      <c r="Q89" s="49">
        <v>5</v>
      </c>
      <c r="R89" s="49">
        <v>54</v>
      </c>
      <c r="S89" s="49"/>
      <c r="T89" s="45" t="s">
        <v>1532</v>
      </c>
      <c r="U89" s="8">
        <v>6</v>
      </c>
      <c r="V89" s="5" t="s">
        <v>79</v>
      </c>
      <c r="W89" s="8">
        <v>76</v>
      </c>
      <c r="X89" s="8">
        <v>99</v>
      </c>
    </row>
    <row r="90" spans="1:24" ht="31.9" customHeight="1">
      <c r="A90" s="1">
        <f>IF(B90&lt;&gt;"",SUBTOTAL(103,$B$15:$B90),"")</f>
        <v>76</v>
      </c>
      <c r="B90" s="1">
        <v>76</v>
      </c>
      <c r="C90" s="46" t="s">
        <v>18</v>
      </c>
      <c r="D90" s="18">
        <v>3</v>
      </c>
      <c r="E90" s="18" t="s">
        <v>455</v>
      </c>
      <c r="F90" s="18">
        <v>36.9</v>
      </c>
      <c r="G90" s="112" t="s">
        <v>294</v>
      </c>
      <c r="H90" s="86" t="s">
        <v>455</v>
      </c>
      <c r="I90" s="5"/>
      <c r="J90" s="7" t="s">
        <v>1460</v>
      </c>
      <c r="K90" s="1">
        <v>1</v>
      </c>
      <c r="L90" s="19">
        <v>56</v>
      </c>
      <c r="M90" s="19">
        <v>1</v>
      </c>
      <c r="N90" s="19">
        <f t="shared" si="1"/>
        <v>56</v>
      </c>
      <c r="O90" s="5" t="s">
        <v>1500</v>
      </c>
      <c r="P90" s="5"/>
      <c r="Q90" s="49">
        <v>5</v>
      </c>
      <c r="R90" s="49">
        <v>54</v>
      </c>
      <c r="S90" s="49"/>
      <c r="T90" s="45" t="s">
        <v>1532</v>
      </c>
      <c r="U90" s="8">
        <v>6</v>
      </c>
      <c r="V90" s="5" t="s">
        <v>79</v>
      </c>
      <c r="W90" s="8">
        <v>77</v>
      </c>
      <c r="X90" s="8">
        <v>100</v>
      </c>
    </row>
    <row r="91" spans="1:24" ht="31.9" customHeight="1">
      <c r="A91" s="1">
        <f>IF(B91&lt;&gt;"",SUBTOTAL(103,$B$15:$B91),"")</f>
        <v>77</v>
      </c>
      <c r="B91" s="1">
        <v>77</v>
      </c>
      <c r="C91" s="46" t="s">
        <v>109</v>
      </c>
      <c r="D91" s="18">
        <v>3</v>
      </c>
      <c r="E91" s="18" t="s">
        <v>456</v>
      </c>
      <c r="F91" s="18">
        <v>36.9</v>
      </c>
      <c r="G91" s="112" t="s">
        <v>294</v>
      </c>
      <c r="H91" s="86" t="s">
        <v>456</v>
      </c>
      <c r="I91" s="5"/>
      <c r="J91" s="7" t="s">
        <v>1461</v>
      </c>
      <c r="K91" s="5">
        <v>3</v>
      </c>
      <c r="L91" s="19">
        <v>90</v>
      </c>
      <c r="M91" s="19">
        <v>1</v>
      </c>
      <c r="N91" s="19">
        <f t="shared" si="1"/>
        <v>90</v>
      </c>
      <c r="O91" s="5" t="s">
        <v>1478</v>
      </c>
      <c r="P91" s="5"/>
      <c r="Q91" s="49">
        <v>9</v>
      </c>
      <c r="R91" s="49">
        <v>54</v>
      </c>
      <c r="S91" s="49"/>
      <c r="T91" s="45" t="s">
        <v>1533</v>
      </c>
      <c r="U91" s="8">
        <v>7</v>
      </c>
      <c r="V91" s="5"/>
      <c r="W91" s="8">
        <v>78</v>
      </c>
      <c r="X91" s="8">
        <v>171</v>
      </c>
    </row>
    <row r="92" spans="1:24" ht="31.9" customHeight="1">
      <c r="A92" s="1">
        <f>IF(B92&lt;&gt;"",SUBTOTAL(103,$B$15:$B92),"")</f>
        <v>78</v>
      </c>
      <c r="B92" s="1">
        <v>78</v>
      </c>
      <c r="C92" s="46" t="s">
        <v>109</v>
      </c>
      <c r="D92" s="18">
        <v>3</v>
      </c>
      <c r="E92" s="18" t="s">
        <v>457</v>
      </c>
      <c r="F92" s="18">
        <v>36.9</v>
      </c>
      <c r="G92" s="112" t="s">
        <v>294</v>
      </c>
      <c r="H92" s="86" t="s">
        <v>457</v>
      </c>
      <c r="I92" s="5"/>
      <c r="J92" s="7" t="s">
        <v>1461</v>
      </c>
      <c r="K92" s="5">
        <v>3</v>
      </c>
      <c r="L92" s="19">
        <v>54</v>
      </c>
      <c r="M92" s="19">
        <v>1</v>
      </c>
      <c r="N92" s="19">
        <f t="shared" si="1"/>
        <v>54</v>
      </c>
      <c r="O92" s="5" t="s">
        <v>1496</v>
      </c>
      <c r="P92" s="5"/>
      <c r="Q92" s="49">
        <v>9</v>
      </c>
      <c r="R92" s="49">
        <v>54</v>
      </c>
      <c r="S92" s="49"/>
      <c r="T92" s="45" t="s">
        <v>1533</v>
      </c>
      <c r="U92" s="8">
        <v>7</v>
      </c>
      <c r="V92" s="5"/>
      <c r="W92" s="8">
        <v>79</v>
      </c>
      <c r="X92" s="8">
        <v>172</v>
      </c>
    </row>
    <row r="93" spans="1:24" ht="31.9" customHeight="1">
      <c r="A93" s="1">
        <f>IF(B93&lt;&gt;"",SUBTOTAL(103,$B$15:$B93),"")</f>
        <v>79</v>
      </c>
      <c r="B93" s="1">
        <v>79</v>
      </c>
      <c r="C93" s="46" t="s">
        <v>36</v>
      </c>
      <c r="D93" s="18">
        <v>3</v>
      </c>
      <c r="E93" s="18" t="s">
        <v>458</v>
      </c>
      <c r="F93" s="18">
        <v>36.9</v>
      </c>
      <c r="G93" s="112" t="s">
        <v>295</v>
      </c>
      <c r="H93" s="86" t="s">
        <v>458</v>
      </c>
      <c r="I93" s="5"/>
      <c r="J93" s="7" t="s">
        <v>1468</v>
      </c>
      <c r="K93" s="1">
        <v>1</v>
      </c>
      <c r="L93" s="19">
        <v>46</v>
      </c>
      <c r="M93" s="19">
        <v>1</v>
      </c>
      <c r="N93" s="19">
        <f t="shared" si="1"/>
        <v>46</v>
      </c>
      <c r="O93" s="5" t="s">
        <v>1478</v>
      </c>
      <c r="P93" s="5"/>
      <c r="Q93" s="49">
        <v>3</v>
      </c>
      <c r="R93" s="49">
        <v>54</v>
      </c>
      <c r="S93" s="49"/>
      <c r="T93" s="45" t="s">
        <v>1519</v>
      </c>
      <c r="U93" s="8">
        <v>14</v>
      </c>
      <c r="V93" s="5"/>
      <c r="W93" s="8">
        <v>80</v>
      </c>
      <c r="X93" s="8">
        <v>68</v>
      </c>
    </row>
    <row r="94" spans="1:24" ht="31.9" customHeight="1">
      <c r="A94" s="1">
        <f>IF(B94&lt;&gt;"",SUBTOTAL(103,$B$15:$B94),"")</f>
        <v>80</v>
      </c>
      <c r="B94" s="1">
        <v>80</v>
      </c>
      <c r="C94" s="46" t="s">
        <v>109</v>
      </c>
      <c r="D94" s="18">
        <v>3</v>
      </c>
      <c r="E94" s="18" t="s">
        <v>459</v>
      </c>
      <c r="F94" s="18">
        <v>36.9</v>
      </c>
      <c r="G94" s="112" t="s">
        <v>295</v>
      </c>
      <c r="H94" s="86" t="s">
        <v>459</v>
      </c>
      <c r="I94" s="5"/>
      <c r="J94" s="7" t="s">
        <v>1466</v>
      </c>
      <c r="K94" s="5">
        <v>3</v>
      </c>
      <c r="L94" s="19">
        <v>70</v>
      </c>
      <c r="M94" s="19">
        <v>1</v>
      </c>
      <c r="N94" s="19">
        <f t="shared" si="1"/>
        <v>70</v>
      </c>
      <c r="O94" s="5" t="s">
        <v>1493</v>
      </c>
      <c r="P94" s="5"/>
      <c r="Q94" s="49">
        <v>9</v>
      </c>
      <c r="R94" s="49">
        <v>54</v>
      </c>
      <c r="S94" s="49"/>
      <c r="T94" s="45" t="s">
        <v>1533</v>
      </c>
      <c r="U94" s="8">
        <v>12</v>
      </c>
      <c r="V94" s="5"/>
      <c r="W94" s="8">
        <v>81</v>
      </c>
      <c r="X94" s="8">
        <v>182</v>
      </c>
    </row>
    <row r="95" spans="1:24" ht="25.9" customHeight="1">
      <c r="A95" s="1">
        <f>IF(B95&lt;&gt;"",SUBTOTAL(103,$B$15:$B95),"")</f>
        <v>81</v>
      </c>
      <c r="B95" s="1">
        <v>81</v>
      </c>
      <c r="C95" s="46" t="s">
        <v>160</v>
      </c>
      <c r="D95" s="53">
        <v>3</v>
      </c>
      <c r="E95" s="18" t="s">
        <v>460</v>
      </c>
      <c r="F95" s="18">
        <v>36.9</v>
      </c>
      <c r="G95" s="112" t="s">
        <v>295</v>
      </c>
      <c r="H95" s="86" t="s">
        <v>460</v>
      </c>
      <c r="I95" s="5"/>
      <c r="J95" s="7" t="s">
        <v>1465</v>
      </c>
      <c r="K95" s="1">
        <v>4</v>
      </c>
      <c r="L95" s="19">
        <v>46</v>
      </c>
      <c r="M95" s="19">
        <v>1</v>
      </c>
      <c r="N95" s="19">
        <f t="shared" si="1"/>
        <v>46</v>
      </c>
      <c r="O95" s="5" t="s">
        <v>1496</v>
      </c>
      <c r="P95" s="5"/>
      <c r="Q95" s="49">
        <v>9</v>
      </c>
      <c r="R95" s="49">
        <v>54</v>
      </c>
      <c r="S95" s="49"/>
      <c r="T95" s="45" t="s">
        <v>1533</v>
      </c>
      <c r="U95" s="8">
        <v>11</v>
      </c>
      <c r="V95" s="5"/>
      <c r="W95" s="8">
        <v>82</v>
      </c>
      <c r="X95" s="8">
        <v>180</v>
      </c>
    </row>
    <row r="96" spans="1:24" ht="25.9" customHeight="1">
      <c r="A96" s="1">
        <f>IF(B96&lt;&gt;"",SUBTOTAL(103,$B$15:$B96),"")</f>
        <v>82</v>
      </c>
      <c r="B96" s="1">
        <v>82</v>
      </c>
      <c r="C96" s="46" t="s">
        <v>160</v>
      </c>
      <c r="D96" s="53">
        <v>3</v>
      </c>
      <c r="E96" s="18" t="s">
        <v>461</v>
      </c>
      <c r="F96" s="18">
        <v>36.9</v>
      </c>
      <c r="G96" s="112" t="s">
        <v>295</v>
      </c>
      <c r="H96" s="86" t="s">
        <v>461</v>
      </c>
      <c r="I96" s="5"/>
      <c r="J96" s="7" t="s">
        <v>1465</v>
      </c>
      <c r="K96" s="1">
        <v>4</v>
      </c>
      <c r="L96" s="19">
        <v>48</v>
      </c>
      <c r="M96" s="19">
        <v>1</v>
      </c>
      <c r="N96" s="19">
        <f t="shared" si="1"/>
        <v>48</v>
      </c>
      <c r="O96" s="5" t="s">
        <v>1498</v>
      </c>
      <c r="P96" s="5"/>
      <c r="Q96" s="49">
        <v>9</v>
      </c>
      <c r="R96" s="49">
        <v>54</v>
      </c>
      <c r="S96" s="49"/>
      <c r="T96" s="45" t="s">
        <v>1533</v>
      </c>
      <c r="U96" s="8">
        <v>11</v>
      </c>
      <c r="V96" s="5"/>
      <c r="W96" s="8">
        <v>83</v>
      </c>
      <c r="X96" s="8">
        <v>181</v>
      </c>
    </row>
    <row r="97" spans="1:24" ht="25.9" customHeight="1">
      <c r="A97" s="1">
        <f>IF(B97&lt;&gt;"",SUBTOTAL(103,$B$15:$B97),"")</f>
        <v>83</v>
      </c>
      <c r="B97" s="1">
        <v>83</v>
      </c>
      <c r="C97" s="46" t="s">
        <v>227</v>
      </c>
      <c r="D97" s="18">
        <v>2</v>
      </c>
      <c r="E97" s="18" t="s">
        <v>462</v>
      </c>
      <c r="F97" s="18">
        <v>24.6</v>
      </c>
      <c r="G97" s="112" t="s">
        <v>295</v>
      </c>
      <c r="H97" s="86" t="s">
        <v>462</v>
      </c>
      <c r="I97" s="5"/>
      <c r="J97" s="7" t="s">
        <v>1464</v>
      </c>
      <c r="K97" s="1">
        <v>4</v>
      </c>
      <c r="L97" s="19">
        <v>79</v>
      </c>
      <c r="M97" s="19">
        <v>1</v>
      </c>
      <c r="N97" s="19">
        <f t="shared" si="1"/>
        <v>79</v>
      </c>
      <c r="O97" s="5" t="s">
        <v>1493</v>
      </c>
      <c r="P97" s="5"/>
      <c r="Q97" s="49">
        <v>8</v>
      </c>
      <c r="R97" s="49">
        <v>54</v>
      </c>
      <c r="S97" s="49"/>
      <c r="T97" s="45" t="s">
        <v>1523</v>
      </c>
      <c r="U97" s="8">
        <v>10</v>
      </c>
      <c r="V97" s="5"/>
      <c r="W97" s="8">
        <v>84</v>
      </c>
      <c r="X97" s="8">
        <v>156</v>
      </c>
    </row>
    <row r="98" spans="1:24" ht="25.9" customHeight="1">
      <c r="A98" s="1">
        <f>IF(B98&lt;&gt;"",SUBTOTAL(103,$B$15:$B98),"")</f>
        <v>84</v>
      </c>
      <c r="B98" s="1">
        <v>84</v>
      </c>
      <c r="C98" s="46" t="s">
        <v>227</v>
      </c>
      <c r="D98" s="18">
        <v>2</v>
      </c>
      <c r="E98" s="18" t="s">
        <v>463</v>
      </c>
      <c r="F98" s="18">
        <v>24.6</v>
      </c>
      <c r="G98" s="112" t="s">
        <v>295</v>
      </c>
      <c r="H98" s="86" t="s">
        <v>463</v>
      </c>
      <c r="I98" s="5"/>
      <c r="J98" s="7" t="s">
        <v>1464</v>
      </c>
      <c r="K98" s="1">
        <v>4</v>
      </c>
      <c r="L98" s="19">
        <v>106</v>
      </c>
      <c r="M98" s="19">
        <v>1</v>
      </c>
      <c r="N98" s="19">
        <f t="shared" si="1"/>
        <v>106</v>
      </c>
      <c r="O98" s="63" t="s">
        <v>1494</v>
      </c>
      <c r="P98" s="63"/>
      <c r="Q98" s="56">
        <v>8</v>
      </c>
      <c r="R98" s="49">
        <v>54</v>
      </c>
      <c r="S98" s="49"/>
      <c r="T98" s="45" t="s">
        <v>1523</v>
      </c>
      <c r="U98" s="8">
        <v>10</v>
      </c>
      <c r="V98" s="5"/>
      <c r="W98" s="8">
        <v>85</v>
      </c>
      <c r="X98" s="8">
        <v>157</v>
      </c>
    </row>
    <row r="99" spans="1:24" ht="25.9" customHeight="1">
      <c r="A99" s="1">
        <f>IF(B99&lt;&gt;"",SUBTOTAL(103,$B$15:$B99),"")</f>
        <v>85</v>
      </c>
      <c r="B99" s="1">
        <v>85</v>
      </c>
      <c r="C99" s="46" t="s">
        <v>51</v>
      </c>
      <c r="D99" s="18">
        <v>2</v>
      </c>
      <c r="E99" s="18" t="s">
        <v>464</v>
      </c>
      <c r="F99" s="18">
        <v>24.6</v>
      </c>
      <c r="G99" s="112" t="s">
        <v>295</v>
      </c>
      <c r="H99" s="86" t="s">
        <v>464</v>
      </c>
      <c r="I99" s="5"/>
      <c r="J99" s="7" t="s">
        <v>1456</v>
      </c>
      <c r="K99" s="1">
        <v>2</v>
      </c>
      <c r="L99" s="19">
        <v>60</v>
      </c>
      <c r="M99" s="19">
        <v>1</v>
      </c>
      <c r="N99" s="19">
        <f t="shared" si="1"/>
        <v>60</v>
      </c>
      <c r="O99" s="5" t="s">
        <v>1494</v>
      </c>
      <c r="P99" s="5"/>
      <c r="Q99" s="49">
        <v>5</v>
      </c>
      <c r="R99" s="49">
        <v>54</v>
      </c>
      <c r="S99" s="49"/>
      <c r="T99" s="45" t="s">
        <v>1532</v>
      </c>
      <c r="U99" s="8">
        <v>2</v>
      </c>
      <c r="V99" s="5"/>
      <c r="W99" s="8">
        <v>86</v>
      </c>
      <c r="X99" s="8">
        <v>94</v>
      </c>
    </row>
    <row r="100" spans="1:24" ht="25.9" customHeight="1">
      <c r="A100" s="1">
        <f>IF(B100&lt;&gt;"",SUBTOTAL(103,$B$15:$B100),"")</f>
        <v>86</v>
      </c>
      <c r="B100" s="1">
        <v>86</v>
      </c>
      <c r="C100" s="46" t="s">
        <v>187</v>
      </c>
      <c r="D100" s="18">
        <v>2</v>
      </c>
      <c r="E100" s="18" t="s">
        <v>465</v>
      </c>
      <c r="F100" s="18">
        <v>24.6</v>
      </c>
      <c r="G100" s="112" t="s">
        <v>295</v>
      </c>
      <c r="H100" s="86" t="s">
        <v>465</v>
      </c>
      <c r="I100" s="5"/>
      <c r="J100" s="7" t="s">
        <v>1456</v>
      </c>
      <c r="K100" s="1">
        <v>2</v>
      </c>
      <c r="L100" s="19">
        <v>49</v>
      </c>
      <c r="M100" s="19">
        <v>1</v>
      </c>
      <c r="N100" s="19">
        <f t="shared" si="1"/>
        <v>49</v>
      </c>
      <c r="O100" s="5" t="s">
        <v>1478</v>
      </c>
      <c r="P100" s="5"/>
      <c r="Q100" s="49">
        <v>15</v>
      </c>
      <c r="R100" s="49">
        <v>54</v>
      </c>
      <c r="S100" s="49"/>
      <c r="T100" s="45" t="s">
        <v>1526</v>
      </c>
      <c r="U100" s="8">
        <v>2</v>
      </c>
      <c r="V100" s="5"/>
      <c r="W100" s="8">
        <v>87</v>
      </c>
      <c r="X100" s="8">
        <v>306</v>
      </c>
    </row>
    <row r="101" spans="1:24" ht="25.9" customHeight="1">
      <c r="A101" s="1">
        <f>IF(B101&lt;&gt;"",SUBTOTAL(103,$B$15:$B101),"")</f>
        <v>87</v>
      </c>
      <c r="B101" s="1">
        <v>87</v>
      </c>
      <c r="C101" s="46" t="s">
        <v>228</v>
      </c>
      <c r="D101" s="18">
        <v>2</v>
      </c>
      <c r="E101" s="18" t="s">
        <v>466</v>
      </c>
      <c r="F101" s="18">
        <v>24.6</v>
      </c>
      <c r="G101" s="112" t="s">
        <v>295</v>
      </c>
      <c r="H101" s="86" t="s">
        <v>466</v>
      </c>
      <c r="I101" s="5"/>
      <c r="J101" s="7" t="s">
        <v>1456</v>
      </c>
      <c r="K101" s="1">
        <v>2</v>
      </c>
      <c r="L101" s="19">
        <v>100</v>
      </c>
      <c r="M101" s="19">
        <v>1</v>
      </c>
      <c r="N101" s="19">
        <f t="shared" si="1"/>
        <v>100</v>
      </c>
      <c r="O101" s="5" t="s">
        <v>1496</v>
      </c>
      <c r="P101" s="5"/>
      <c r="Q101" s="49">
        <v>9</v>
      </c>
      <c r="R101" s="49">
        <v>54</v>
      </c>
      <c r="S101" s="49"/>
      <c r="T101" s="45" t="s">
        <v>1533</v>
      </c>
      <c r="U101" s="8">
        <v>2</v>
      </c>
      <c r="V101" s="5"/>
      <c r="W101" s="8">
        <v>88</v>
      </c>
      <c r="X101" s="8">
        <v>165</v>
      </c>
    </row>
    <row r="102" spans="1:24" ht="25.9" customHeight="1">
      <c r="A102" s="1">
        <f>IF(B102&lt;&gt;"",SUBTOTAL(103,$B$15:$B102),"")</f>
        <v>88</v>
      </c>
      <c r="B102" s="1">
        <v>88</v>
      </c>
      <c r="C102" s="46" t="s">
        <v>33</v>
      </c>
      <c r="D102" s="18">
        <v>3</v>
      </c>
      <c r="E102" s="18" t="s">
        <v>467</v>
      </c>
      <c r="F102" s="18">
        <v>36.9</v>
      </c>
      <c r="G102" s="112" t="s">
        <v>295</v>
      </c>
      <c r="H102" s="86" t="s">
        <v>467</v>
      </c>
      <c r="I102" s="5"/>
      <c r="J102" s="7" t="s">
        <v>1460</v>
      </c>
      <c r="K102" s="1">
        <v>1</v>
      </c>
      <c r="L102" s="19">
        <v>55</v>
      </c>
      <c r="M102" s="19">
        <v>1</v>
      </c>
      <c r="N102" s="19">
        <f t="shared" si="1"/>
        <v>55</v>
      </c>
      <c r="O102" s="5" t="s">
        <v>1514</v>
      </c>
      <c r="P102" s="5"/>
      <c r="Q102" s="49">
        <v>22</v>
      </c>
      <c r="R102" s="49">
        <v>54</v>
      </c>
      <c r="S102" s="49"/>
      <c r="T102" s="45" t="s">
        <v>1530</v>
      </c>
      <c r="U102" s="8">
        <v>6</v>
      </c>
      <c r="V102" s="5" t="s">
        <v>79</v>
      </c>
      <c r="W102" s="8">
        <v>89</v>
      </c>
      <c r="X102" s="8">
        <v>427</v>
      </c>
    </row>
    <row r="103" spans="1:24" ht="25.9" customHeight="1">
      <c r="A103" s="1">
        <f>IF(B103&lt;&gt;"",SUBTOTAL(103,$B$15:$B103),"")</f>
        <v>89</v>
      </c>
      <c r="B103" s="1">
        <v>89</v>
      </c>
      <c r="C103" s="46" t="s">
        <v>37</v>
      </c>
      <c r="D103" s="18">
        <v>3</v>
      </c>
      <c r="E103" s="18" t="s">
        <v>468</v>
      </c>
      <c r="F103" s="18">
        <v>36.9</v>
      </c>
      <c r="G103" s="112" t="s">
        <v>295</v>
      </c>
      <c r="H103" s="86" t="s">
        <v>468</v>
      </c>
      <c r="I103" s="5"/>
      <c r="J103" s="7" t="s">
        <v>1460</v>
      </c>
      <c r="K103" s="1">
        <v>2</v>
      </c>
      <c r="L103" s="19">
        <v>55</v>
      </c>
      <c r="M103" s="19">
        <v>1</v>
      </c>
      <c r="N103" s="19">
        <f t="shared" si="1"/>
        <v>55</v>
      </c>
      <c r="O103" s="5" t="s">
        <v>1494</v>
      </c>
      <c r="P103" s="5"/>
      <c r="Q103" s="49">
        <v>42</v>
      </c>
      <c r="R103" s="49">
        <v>54</v>
      </c>
      <c r="S103" s="49"/>
      <c r="T103" s="45" t="s">
        <v>1538</v>
      </c>
      <c r="U103" s="8">
        <v>6</v>
      </c>
      <c r="V103" s="5"/>
      <c r="W103" s="8">
        <v>90</v>
      </c>
      <c r="X103" s="8">
        <v>896</v>
      </c>
    </row>
    <row r="104" spans="1:24" ht="25.9" customHeight="1">
      <c r="A104" s="1">
        <f>IF(B104&lt;&gt;"",SUBTOTAL(103,$B$15:$B104),"")</f>
        <v>90</v>
      </c>
      <c r="B104" s="1">
        <v>90</v>
      </c>
      <c r="C104" s="46" t="s">
        <v>229</v>
      </c>
      <c r="D104" s="53">
        <v>3</v>
      </c>
      <c r="E104" s="18" t="s">
        <v>469</v>
      </c>
      <c r="F104" s="18">
        <v>36.9</v>
      </c>
      <c r="G104" s="112" t="s">
        <v>295</v>
      </c>
      <c r="H104" s="86" t="s">
        <v>469</v>
      </c>
      <c r="I104" s="5"/>
      <c r="J104" s="7" t="s">
        <v>1460</v>
      </c>
      <c r="K104" s="1">
        <v>1</v>
      </c>
      <c r="L104" s="19">
        <v>35</v>
      </c>
      <c r="M104" s="19">
        <v>1</v>
      </c>
      <c r="N104" s="19">
        <f t="shared" si="1"/>
        <v>35</v>
      </c>
      <c r="O104" s="5" t="s">
        <v>1494</v>
      </c>
      <c r="P104" s="5"/>
      <c r="Q104" s="49">
        <v>3</v>
      </c>
      <c r="R104" s="49">
        <v>54</v>
      </c>
      <c r="S104" s="49"/>
      <c r="T104" s="45" t="s">
        <v>1519</v>
      </c>
      <c r="U104" s="8">
        <v>6</v>
      </c>
      <c r="V104" s="5"/>
      <c r="W104" s="8">
        <v>91</v>
      </c>
      <c r="X104" s="8">
        <v>55</v>
      </c>
    </row>
    <row r="105" spans="1:24" ht="25.9" customHeight="1">
      <c r="A105" s="1">
        <f>IF(B105&lt;&gt;"",SUBTOTAL(103,$B$15:$B105),"")</f>
        <v>91</v>
      </c>
      <c r="B105" s="1">
        <v>91</v>
      </c>
      <c r="C105" s="46" t="s">
        <v>39</v>
      </c>
      <c r="D105" s="18">
        <v>3</v>
      </c>
      <c r="E105" s="18" t="s">
        <v>470</v>
      </c>
      <c r="F105" s="18">
        <v>36.9</v>
      </c>
      <c r="G105" s="112" t="s">
        <v>295</v>
      </c>
      <c r="H105" s="86" t="s">
        <v>470</v>
      </c>
      <c r="I105" s="5"/>
      <c r="J105" s="7" t="s">
        <v>1462</v>
      </c>
      <c r="K105" s="1">
        <v>3</v>
      </c>
      <c r="L105" s="19">
        <v>55</v>
      </c>
      <c r="M105" s="19">
        <v>1</v>
      </c>
      <c r="N105" s="19">
        <f t="shared" si="1"/>
        <v>55</v>
      </c>
      <c r="O105" s="5" t="s">
        <v>1493</v>
      </c>
      <c r="P105" s="5"/>
      <c r="Q105" s="49">
        <v>7</v>
      </c>
      <c r="R105" s="49">
        <v>54</v>
      </c>
      <c r="S105" s="49"/>
      <c r="T105" s="45" t="s">
        <v>1522</v>
      </c>
      <c r="U105" s="8">
        <v>8</v>
      </c>
      <c r="V105" s="5"/>
      <c r="W105" s="8">
        <v>92</v>
      </c>
      <c r="X105" s="8">
        <v>139</v>
      </c>
    </row>
    <row r="106" spans="1:24" ht="25.9" customHeight="1">
      <c r="A106" s="1">
        <f>IF(B106&lt;&gt;"",SUBTOTAL(103,$B$15:$B106),"")</f>
        <v>92</v>
      </c>
      <c r="B106" s="1">
        <v>92</v>
      </c>
      <c r="C106" s="46" t="s">
        <v>39</v>
      </c>
      <c r="D106" s="18">
        <v>3</v>
      </c>
      <c r="E106" s="18" t="s">
        <v>471</v>
      </c>
      <c r="F106" s="18">
        <v>36.9</v>
      </c>
      <c r="G106" s="112" t="s">
        <v>295</v>
      </c>
      <c r="H106" s="86" t="s">
        <v>471</v>
      </c>
      <c r="I106" s="5"/>
      <c r="J106" s="7" t="s">
        <v>1457</v>
      </c>
      <c r="K106" s="1">
        <v>3</v>
      </c>
      <c r="L106" s="19">
        <v>98</v>
      </c>
      <c r="M106" s="19">
        <v>1</v>
      </c>
      <c r="N106" s="19">
        <f t="shared" si="1"/>
        <v>98</v>
      </c>
      <c r="O106" s="5" t="s">
        <v>1493</v>
      </c>
      <c r="P106" s="5"/>
      <c r="Q106" s="49">
        <v>7</v>
      </c>
      <c r="R106" s="49">
        <v>54</v>
      </c>
      <c r="S106" s="49"/>
      <c r="T106" s="45" t="s">
        <v>1522</v>
      </c>
      <c r="U106" s="8">
        <v>3</v>
      </c>
      <c r="V106" s="5"/>
      <c r="W106" s="8">
        <v>93</v>
      </c>
      <c r="X106" s="8">
        <v>137</v>
      </c>
    </row>
    <row r="107" spans="1:24" ht="25.9" customHeight="1">
      <c r="A107" s="1">
        <f>IF(B107&lt;&gt;"",SUBTOTAL(103,$B$15:$B107),"")</f>
        <v>93</v>
      </c>
      <c r="B107" s="1">
        <v>93</v>
      </c>
      <c r="C107" s="51" t="s">
        <v>15</v>
      </c>
      <c r="D107" s="18">
        <v>3</v>
      </c>
      <c r="E107" s="18" t="s">
        <v>472</v>
      </c>
      <c r="F107" s="18">
        <v>36.9</v>
      </c>
      <c r="G107" s="112" t="s">
        <v>295</v>
      </c>
      <c r="H107" s="86" t="s">
        <v>472</v>
      </c>
      <c r="I107" s="5"/>
      <c r="J107" s="7" t="s">
        <v>1467</v>
      </c>
      <c r="K107" s="5">
        <v>1</v>
      </c>
      <c r="L107" s="19">
        <v>110</v>
      </c>
      <c r="M107" s="19">
        <v>1</v>
      </c>
      <c r="N107" s="19">
        <f t="shared" si="1"/>
        <v>110</v>
      </c>
      <c r="O107" s="5" t="s">
        <v>1478</v>
      </c>
      <c r="P107" s="5"/>
      <c r="Q107" s="49">
        <v>43</v>
      </c>
      <c r="R107" s="49">
        <v>54</v>
      </c>
      <c r="S107" s="54" t="s">
        <v>321</v>
      </c>
      <c r="T107" s="45" t="s">
        <v>1536</v>
      </c>
      <c r="U107" s="8">
        <v>13</v>
      </c>
      <c r="V107" s="5"/>
      <c r="W107" s="8">
        <v>94</v>
      </c>
      <c r="X107" s="8">
        <v>931</v>
      </c>
    </row>
    <row r="108" spans="1:24" ht="25.9" customHeight="1">
      <c r="A108" s="1">
        <f>IF(B108&lt;&gt;"",SUBTOTAL(103,$B$15:$B108),"")</f>
        <v>94</v>
      </c>
      <c r="B108" s="1">
        <v>94</v>
      </c>
      <c r="C108" s="51" t="s">
        <v>15</v>
      </c>
      <c r="D108" s="18">
        <v>3</v>
      </c>
      <c r="E108" s="18" t="s">
        <v>473</v>
      </c>
      <c r="F108" s="18">
        <v>36.9</v>
      </c>
      <c r="G108" s="112" t="s">
        <v>295</v>
      </c>
      <c r="H108" s="86" t="s">
        <v>473</v>
      </c>
      <c r="I108" s="5"/>
      <c r="J108" s="7" t="s">
        <v>1459</v>
      </c>
      <c r="K108" s="1">
        <v>3</v>
      </c>
      <c r="L108" s="19">
        <v>106</v>
      </c>
      <c r="M108" s="19">
        <v>1</v>
      </c>
      <c r="N108" s="19">
        <f t="shared" si="1"/>
        <v>106</v>
      </c>
      <c r="O108" s="5" t="s">
        <v>1496</v>
      </c>
      <c r="P108" s="5"/>
      <c r="Q108" s="49">
        <v>43</v>
      </c>
      <c r="R108" s="49">
        <v>54</v>
      </c>
      <c r="S108" s="54" t="s">
        <v>321</v>
      </c>
      <c r="T108" s="45" t="s">
        <v>1536</v>
      </c>
      <c r="U108" s="8">
        <v>5</v>
      </c>
      <c r="V108" s="5"/>
      <c r="W108" s="8">
        <v>95</v>
      </c>
      <c r="X108" s="8">
        <v>922</v>
      </c>
    </row>
    <row r="109" spans="1:24" ht="25.9" customHeight="1">
      <c r="A109" s="1">
        <f>IF(B109&lt;&gt;"",SUBTOTAL(103,$B$15:$B109),"")</f>
        <v>95</v>
      </c>
      <c r="B109" s="1">
        <v>95</v>
      </c>
      <c r="C109" s="46" t="s">
        <v>17</v>
      </c>
      <c r="D109" s="18">
        <v>3</v>
      </c>
      <c r="E109" s="18" t="s">
        <v>474</v>
      </c>
      <c r="F109" s="18">
        <v>36.9</v>
      </c>
      <c r="G109" s="112" t="s">
        <v>295</v>
      </c>
      <c r="H109" s="86" t="s">
        <v>474</v>
      </c>
      <c r="I109" s="5"/>
      <c r="J109" s="7" t="s">
        <v>1461</v>
      </c>
      <c r="K109" s="5">
        <v>1</v>
      </c>
      <c r="L109" s="19">
        <v>115</v>
      </c>
      <c r="M109" s="19">
        <v>1</v>
      </c>
      <c r="N109" s="19">
        <f t="shared" si="1"/>
        <v>115</v>
      </c>
      <c r="O109" s="5" t="s">
        <v>1494</v>
      </c>
      <c r="P109" s="5"/>
      <c r="Q109" s="49">
        <v>19</v>
      </c>
      <c r="R109" s="49">
        <v>54</v>
      </c>
      <c r="S109" s="49"/>
      <c r="T109" s="45" t="s">
        <v>1525</v>
      </c>
      <c r="U109" s="8">
        <v>7</v>
      </c>
      <c r="V109" s="5"/>
      <c r="W109" s="8">
        <v>96</v>
      </c>
      <c r="X109" s="8">
        <v>408</v>
      </c>
    </row>
    <row r="110" spans="1:24" ht="28.5" customHeight="1">
      <c r="A110" s="1">
        <f>IF(B110&lt;&gt;"",SUBTOTAL(103,$B$15:$B110),"")</f>
        <v>96</v>
      </c>
      <c r="B110" s="1">
        <v>96</v>
      </c>
      <c r="C110" s="46" t="s">
        <v>12</v>
      </c>
      <c r="D110" s="18">
        <v>3</v>
      </c>
      <c r="E110" s="18" t="s">
        <v>475</v>
      </c>
      <c r="F110" s="18">
        <v>36.9</v>
      </c>
      <c r="G110" s="112" t="s">
        <v>295</v>
      </c>
      <c r="H110" s="86" t="s">
        <v>475</v>
      </c>
      <c r="I110" s="5"/>
      <c r="J110" s="7" t="s">
        <v>1464</v>
      </c>
      <c r="K110" s="1">
        <v>2</v>
      </c>
      <c r="L110" s="19">
        <v>70</v>
      </c>
      <c r="M110" s="19">
        <v>1</v>
      </c>
      <c r="N110" s="19">
        <f t="shared" si="1"/>
        <v>70</v>
      </c>
      <c r="O110" s="5" t="s">
        <v>1493</v>
      </c>
      <c r="P110" s="5"/>
      <c r="Q110" s="49">
        <v>31</v>
      </c>
      <c r="R110" s="49">
        <v>54</v>
      </c>
      <c r="S110" s="49"/>
      <c r="T110" s="45" t="s">
        <v>1539</v>
      </c>
      <c r="U110" s="8">
        <v>10</v>
      </c>
      <c r="V110" s="5"/>
      <c r="W110" s="8">
        <v>97</v>
      </c>
      <c r="X110" s="8">
        <v>717</v>
      </c>
    </row>
    <row r="111" spans="1:24" ht="28.5" customHeight="1">
      <c r="A111" s="1">
        <f>IF(B111&lt;&gt;"",SUBTOTAL(103,$B$15:$B111),"")</f>
        <v>97</v>
      </c>
      <c r="B111" s="1">
        <v>97</v>
      </c>
      <c r="C111" s="46" t="s">
        <v>181</v>
      </c>
      <c r="D111" s="18">
        <v>3</v>
      </c>
      <c r="E111" s="18" t="s">
        <v>476</v>
      </c>
      <c r="F111" s="18">
        <v>36.9</v>
      </c>
      <c r="G111" s="112" t="s">
        <v>296</v>
      </c>
      <c r="H111" s="86" t="s">
        <v>476</v>
      </c>
      <c r="I111" s="5"/>
      <c r="J111" s="7" t="s">
        <v>1456</v>
      </c>
      <c r="K111" s="5">
        <v>1</v>
      </c>
      <c r="L111" s="19">
        <v>115</v>
      </c>
      <c r="M111" s="19">
        <v>1</v>
      </c>
      <c r="N111" s="19">
        <f t="shared" si="1"/>
        <v>115</v>
      </c>
      <c r="O111" s="5" t="s">
        <v>1494</v>
      </c>
      <c r="P111" s="5"/>
      <c r="Q111" s="49">
        <v>36</v>
      </c>
      <c r="R111" s="49">
        <v>54</v>
      </c>
      <c r="S111" s="49"/>
      <c r="T111" s="45" t="s">
        <v>1534</v>
      </c>
      <c r="U111" s="8">
        <v>2</v>
      </c>
      <c r="V111" s="5"/>
      <c r="W111" s="8">
        <v>98</v>
      </c>
      <c r="X111" s="8">
        <v>809</v>
      </c>
    </row>
    <row r="112" spans="1:24" ht="28.5" customHeight="1">
      <c r="A112" s="1">
        <f>IF(B112&lt;&gt;"",SUBTOTAL(103,$B$15:$B112),"")</f>
        <v>98</v>
      </c>
      <c r="B112" s="1">
        <v>98</v>
      </c>
      <c r="C112" s="46" t="s">
        <v>162</v>
      </c>
      <c r="D112" s="18">
        <v>3</v>
      </c>
      <c r="E112" s="18" t="s">
        <v>477</v>
      </c>
      <c r="F112" s="18">
        <v>36.9</v>
      </c>
      <c r="G112" s="112" t="s">
        <v>296</v>
      </c>
      <c r="H112" s="86" t="s">
        <v>477</v>
      </c>
      <c r="I112" s="5"/>
      <c r="J112" s="7" t="s">
        <v>1460</v>
      </c>
      <c r="K112" s="1">
        <v>2</v>
      </c>
      <c r="L112" s="19">
        <v>49</v>
      </c>
      <c r="M112" s="19">
        <v>1</v>
      </c>
      <c r="N112" s="19">
        <f t="shared" si="1"/>
        <v>49</v>
      </c>
      <c r="O112" s="5" t="s">
        <v>1478</v>
      </c>
      <c r="P112" s="5"/>
      <c r="Q112" s="49">
        <v>11</v>
      </c>
      <c r="R112" s="49">
        <v>54</v>
      </c>
      <c r="S112" s="49"/>
      <c r="T112" s="45" t="s">
        <v>1540</v>
      </c>
      <c r="U112" s="8">
        <v>6</v>
      </c>
      <c r="V112" s="5"/>
      <c r="W112" s="8">
        <v>99</v>
      </c>
      <c r="X112" s="8">
        <v>211</v>
      </c>
    </row>
    <row r="113" spans="1:24" ht="28.5" customHeight="1">
      <c r="A113" s="1">
        <f>IF(B113&lt;&gt;"",SUBTOTAL(103,$B$15:$B113),"")</f>
        <v>99</v>
      </c>
      <c r="B113" s="1">
        <v>99</v>
      </c>
      <c r="C113" s="46" t="s">
        <v>162</v>
      </c>
      <c r="D113" s="18">
        <v>3</v>
      </c>
      <c r="E113" s="18" t="s">
        <v>478</v>
      </c>
      <c r="F113" s="18">
        <v>36.9</v>
      </c>
      <c r="G113" s="112" t="s">
        <v>296</v>
      </c>
      <c r="H113" s="86" t="s">
        <v>478</v>
      </c>
      <c r="I113" s="5"/>
      <c r="J113" s="7" t="s">
        <v>1460</v>
      </c>
      <c r="K113" s="1">
        <v>2</v>
      </c>
      <c r="L113" s="19">
        <v>49</v>
      </c>
      <c r="M113" s="19">
        <v>1</v>
      </c>
      <c r="N113" s="19">
        <f t="shared" si="1"/>
        <v>49</v>
      </c>
      <c r="O113" s="5" t="s">
        <v>1496</v>
      </c>
      <c r="P113" s="5"/>
      <c r="Q113" s="49">
        <v>11</v>
      </c>
      <c r="R113" s="49">
        <v>54</v>
      </c>
      <c r="S113" s="49"/>
      <c r="T113" s="45" t="s">
        <v>1540</v>
      </c>
      <c r="U113" s="8">
        <v>6</v>
      </c>
      <c r="V113" s="5"/>
      <c r="W113" s="8">
        <v>100</v>
      </c>
      <c r="X113" s="8">
        <v>212</v>
      </c>
    </row>
    <row r="114" spans="1:24" ht="28.5" customHeight="1">
      <c r="A114" s="1">
        <f>IF(B114&lt;&gt;"",SUBTOTAL(103,$B$15:$B114),"")</f>
        <v>100</v>
      </c>
      <c r="B114" s="1">
        <v>100</v>
      </c>
      <c r="C114" s="46" t="s">
        <v>162</v>
      </c>
      <c r="D114" s="18">
        <v>3</v>
      </c>
      <c r="E114" s="18" t="s">
        <v>479</v>
      </c>
      <c r="F114" s="18">
        <v>36.9</v>
      </c>
      <c r="G114" s="112" t="s">
        <v>296</v>
      </c>
      <c r="H114" s="86" t="s">
        <v>479</v>
      </c>
      <c r="I114" s="5"/>
      <c r="J114" s="7" t="s">
        <v>1465</v>
      </c>
      <c r="K114" s="1">
        <v>2</v>
      </c>
      <c r="L114" s="19">
        <v>50</v>
      </c>
      <c r="M114" s="19">
        <v>1</v>
      </c>
      <c r="N114" s="19">
        <f t="shared" si="1"/>
        <v>50</v>
      </c>
      <c r="O114" s="5" t="s">
        <v>1494</v>
      </c>
      <c r="P114" s="5"/>
      <c r="Q114" s="49">
        <v>11</v>
      </c>
      <c r="R114" s="49">
        <v>54</v>
      </c>
      <c r="S114" s="49"/>
      <c r="T114" s="45" t="s">
        <v>1540</v>
      </c>
      <c r="U114" s="8">
        <v>11</v>
      </c>
      <c r="V114" s="5"/>
      <c r="W114" s="8">
        <v>101</v>
      </c>
      <c r="X114" s="8">
        <v>223</v>
      </c>
    </row>
    <row r="115" spans="1:24" ht="28.5" customHeight="1">
      <c r="A115" s="1">
        <f>IF(B115&lt;&gt;"",SUBTOTAL(103,$B$15:$B115),"")</f>
        <v>101</v>
      </c>
      <c r="B115" s="1">
        <v>101</v>
      </c>
      <c r="C115" s="46" t="s">
        <v>162</v>
      </c>
      <c r="D115" s="18">
        <v>3</v>
      </c>
      <c r="E115" s="18" t="s">
        <v>480</v>
      </c>
      <c r="F115" s="18">
        <v>36.9</v>
      </c>
      <c r="G115" s="112" t="s">
        <v>296</v>
      </c>
      <c r="H115" s="86" t="s">
        <v>480</v>
      </c>
      <c r="I115" s="5"/>
      <c r="J115" s="7" t="s">
        <v>1465</v>
      </c>
      <c r="K115" s="1">
        <v>2</v>
      </c>
      <c r="L115" s="19">
        <v>37</v>
      </c>
      <c r="M115" s="19">
        <v>1</v>
      </c>
      <c r="N115" s="19">
        <f t="shared" si="1"/>
        <v>37</v>
      </c>
      <c r="O115" s="5" t="s">
        <v>1478</v>
      </c>
      <c r="P115" s="5"/>
      <c r="Q115" s="49">
        <v>11</v>
      </c>
      <c r="R115" s="49">
        <v>54</v>
      </c>
      <c r="S115" s="49"/>
      <c r="T115" s="45" t="s">
        <v>1540</v>
      </c>
      <c r="U115" s="8">
        <v>11</v>
      </c>
      <c r="V115" s="5"/>
      <c r="W115" s="8">
        <v>102</v>
      </c>
      <c r="X115" s="8">
        <v>224</v>
      </c>
    </row>
    <row r="116" spans="1:24" ht="28.5" customHeight="1">
      <c r="A116" s="1">
        <f>IF(B116&lt;&gt;"",SUBTOTAL(103,$B$15:$B116),"")</f>
        <v>102</v>
      </c>
      <c r="B116" s="1">
        <v>102</v>
      </c>
      <c r="C116" s="46" t="s">
        <v>26</v>
      </c>
      <c r="D116" s="18">
        <v>3</v>
      </c>
      <c r="E116" s="18" t="s">
        <v>481</v>
      </c>
      <c r="F116" s="18">
        <v>36.9</v>
      </c>
      <c r="G116" s="112" t="s">
        <v>296</v>
      </c>
      <c r="H116" s="86" t="s">
        <v>481</v>
      </c>
      <c r="I116" s="5"/>
      <c r="J116" s="7" t="s">
        <v>1464</v>
      </c>
      <c r="K116" s="1">
        <v>4</v>
      </c>
      <c r="L116" s="19">
        <v>47</v>
      </c>
      <c r="M116" s="19">
        <v>1</v>
      </c>
      <c r="N116" s="19">
        <f t="shared" si="1"/>
        <v>47</v>
      </c>
      <c r="O116" s="5" t="s">
        <v>1478</v>
      </c>
      <c r="P116" s="5"/>
      <c r="Q116" s="49">
        <v>11</v>
      </c>
      <c r="R116" s="49">
        <v>54</v>
      </c>
      <c r="S116" s="49"/>
      <c r="T116" s="45" t="s">
        <v>1540</v>
      </c>
      <c r="U116" s="8">
        <v>10</v>
      </c>
      <c r="V116" s="5"/>
      <c r="W116" s="8">
        <v>103</v>
      </c>
      <c r="X116" s="8">
        <v>219</v>
      </c>
    </row>
    <row r="117" spans="1:24" ht="28.5" customHeight="1">
      <c r="A117" s="1">
        <f>IF(B117&lt;&gt;"",SUBTOTAL(103,$B$15:$B117),"")</f>
        <v>103</v>
      </c>
      <c r="B117" s="1">
        <v>103</v>
      </c>
      <c r="C117" s="46" t="s">
        <v>26</v>
      </c>
      <c r="D117" s="18">
        <v>3</v>
      </c>
      <c r="E117" s="18" t="s">
        <v>482</v>
      </c>
      <c r="F117" s="18">
        <v>36.9</v>
      </c>
      <c r="G117" s="112" t="s">
        <v>296</v>
      </c>
      <c r="H117" s="86" t="s">
        <v>482</v>
      </c>
      <c r="I117" s="5"/>
      <c r="J117" s="7" t="s">
        <v>1464</v>
      </c>
      <c r="K117" s="1">
        <v>4</v>
      </c>
      <c r="L117" s="19">
        <v>47</v>
      </c>
      <c r="M117" s="19">
        <v>1</v>
      </c>
      <c r="N117" s="19">
        <f t="shared" si="1"/>
        <v>47</v>
      </c>
      <c r="O117" s="5" t="s">
        <v>1496</v>
      </c>
      <c r="P117" s="5"/>
      <c r="Q117" s="49">
        <v>11</v>
      </c>
      <c r="R117" s="49">
        <v>54</v>
      </c>
      <c r="S117" s="49"/>
      <c r="T117" s="45" t="s">
        <v>1540</v>
      </c>
      <c r="U117" s="8">
        <v>10</v>
      </c>
      <c r="V117" s="5"/>
      <c r="W117" s="8">
        <v>104</v>
      </c>
      <c r="X117" s="8">
        <v>220</v>
      </c>
    </row>
    <row r="118" spans="1:24" ht="28.5" customHeight="1">
      <c r="A118" s="1">
        <f>IF(B118&lt;&gt;"",SUBTOTAL(103,$B$15:$B118),"")</f>
        <v>104</v>
      </c>
      <c r="B118" s="1">
        <v>104</v>
      </c>
      <c r="C118" s="46" t="s">
        <v>26</v>
      </c>
      <c r="D118" s="18">
        <v>3</v>
      </c>
      <c r="E118" s="18" t="s">
        <v>483</v>
      </c>
      <c r="F118" s="18">
        <v>36.9</v>
      </c>
      <c r="G118" s="112" t="s">
        <v>296</v>
      </c>
      <c r="H118" s="86" t="s">
        <v>483</v>
      </c>
      <c r="I118" s="5"/>
      <c r="J118" s="7" t="s">
        <v>1464</v>
      </c>
      <c r="K118" s="1">
        <v>4</v>
      </c>
      <c r="L118" s="19">
        <v>47</v>
      </c>
      <c r="M118" s="19">
        <v>1</v>
      </c>
      <c r="N118" s="19">
        <f t="shared" si="1"/>
        <v>47</v>
      </c>
      <c r="O118" s="5" t="s">
        <v>1498</v>
      </c>
      <c r="P118" s="5"/>
      <c r="Q118" s="49">
        <v>11</v>
      </c>
      <c r="R118" s="49">
        <v>54</v>
      </c>
      <c r="S118" s="49"/>
      <c r="T118" s="45" t="s">
        <v>1540</v>
      </c>
      <c r="U118" s="8">
        <v>10</v>
      </c>
      <c r="V118" s="5"/>
      <c r="W118" s="8">
        <v>105</v>
      </c>
      <c r="X118" s="8">
        <v>221</v>
      </c>
    </row>
    <row r="119" spans="1:24" s="50" customFormat="1" ht="28.5" customHeight="1">
      <c r="A119" s="1">
        <f>IF(B119&lt;&gt;"",SUBTOTAL(103,$B$15:$B119),"")</f>
        <v>105</v>
      </c>
      <c r="B119" s="1">
        <v>105</v>
      </c>
      <c r="C119" s="46" t="s">
        <v>26</v>
      </c>
      <c r="D119" s="18">
        <v>3</v>
      </c>
      <c r="E119" s="18" t="s">
        <v>484</v>
      </c>
      <c r="F119" s="18">
        <v>36.9</v>
      </c>
      <c r="G119" s="112" t="s">
        <v>296</v>
      </c>
      <c r="H119" s="86" t="s">
        <v>484</v>
      </c>
      <c r="I119" s="5"/>
      <c r="J119" s="7" t="s">
        <v>1464</v>
      </c>
      <c r="K119" s="1">
        <v>4</v>
      </c>
      <c r="L119" s="19">
        <v>23</v>
      </c>
      <c r="M119" s="19">
        <v>1</v>
      </c>
      <c r="N119" s="19">
        <f t="shared" si="1"/>
        <v>23</v>
      </c>
      <c r="O119" s="5" t="s">
        <v>1499</v>
      </c>
      <c r="P119" s="5"/>
      <c r="Q119" s="49">
        <v>11</v>
      </c>
      <c r="R119" s="49">
        <v>54</v>
      </c>
      <c r="S119" s="49"/>
      <c r="T119" s="45" t="s">
        <v>1540</v>
      </c>
      <c r="U119" s="8">
        <v>10</v>
      </c>
      <c r="V119" s="5"/>
      <c r="W119" s="8">
        <v>106</v>
      </c>
      <c r="X119" s="8">
        <v>222</v>
      </c>
    </row>
    <row r="120" spans="1:24" s="50" customFormat="1" ht="28.5" customHeight="1">
      <c r="A120" s="1">
        <f>IF(B120&lt;&gt;"",SUBTOTAL(103,$B$15:$B120),"")</f>
        <v>106</v>
      </c>
      <c r="B120" s="1">
        <v>106</v>
      </c>
      <c r="C120" s="46" t="s">
        <v>230</v>
      </c>
      <c r="D120" s="18">
        <v>3</v>
      </c>
      <c r="E120" s="18" t="s">
        <v>485</v>
      </c>
      <c r="F120" s="18">
        <v>36.9</v>
      </c>
      <c r="G120" s="112" t="s">
        <v>296</v>
      </c>
      <c r="H120" s="86" t="s">
        <v>485</v>
      </c>
      <c r="I120" s="5"/>
      <c r="J120" s="7" t="s">
        <v>1467</v>
      </c>
      <c r="K120" s="5">
        <v>1</v>
      </c>
      <c r="L120" s="19">
        <v>49</v>
      </c>
      <c r="M120" s="19">
        <v>1</v>
      </c>
      <c r="N120" s="19">
        <f t="shared" si="1"/>
        <v>49</v>
      </c>
      <c r="O120" s="5" t="s">
        <v>1496</v>
      </c>
      <c r="P120" s="5"/>
      <c r="Q120" s="49">
        <v>12</v>
      </c>
      <c r="R120" s="49">
        <v>54</v>
      </c>
      <c r="S120" s="49"/>
      <c r="T120" s="45" t="s">
        <v>1537</v>
      </c>
      <c r="U120" s="8">
        <v>13</v>
      </c>
      <c r="V120" s="5"/>
      <c r="W120" s="8">
        <v>107</v>
      </c>
      <c r="X120" s="8">
        <v>259</v>
      </c>
    </row>
    <row r="121" spans="1:24" s="50" customFormat="1" ht="28.5" customHeight="1">
      <c r="A121" s="1">
        <f>IF(B121&lt;&gt;"",SUBTOTAL(103,$B$15:$B121),"")</f>
        <v>107</v>
      </c>
      <c r="B121" s="1">
        <v>107</v>
      </c>
      <c r="C121" s="46" t="s">
        <v>230</v>
      </c>
      <c r="D121" s="18">
        <v>3</v>
      </c>
      <c r="E121" s="18" t="s">
        <v>486</v>
      </c>
      <c r="F121" s="18">
        <v>36.9</v>
      </c>
      <c r="G121" s="112" t="s">
        <v>296</v>
      </c>
      <c r="H121" s="86" t="s">
        <v>486</v>
      </c>
      <c r="I121" s="5"/>
      <c r="J121" s="7" t="s">
        <v>1467</v>
      </c>
      <c r="K121" s="5">
        <v>1</v>
      </c>
      <c r="L121" s="19">
        <v>73</v>
      </c>
      <c r="M121" s="19">
        <v>1</v>
      </c>
      <c r="N121" s="19">
        <f t="shared" si="1"/>
        <v>73</v>
      </c>
      <c r="O121" s="5" t="s">
        <v>1498</v>
      </c>
      <c r="P121" s="5"/>
      <c r="Q121" s="49">
        <v>12</v>
      </c>
      <c r="R121" s="49">
        <v>54</v>
      </c>
      <c r="S121" s="49"/>
      <c r="T121" s="45" t="s">
        <v>1537</v>
      </c>
      <c r="U121" s="8">
        <v>13</v>
      </c>
      <c r="V121" s="5"/>
      <c r="W121" s="8">
        <v>108</v>
      </c>
      <c r="X121" s="8">
        <v>260</v>
      </c>
    </row>
    <row r="122" spans="1:24" s="50" customFormat="1" ht="28.5" customHeight="1">
      <c r="A122" s="1">
        <f>IF(B122&lt;&gt;"",SUBTOTAL(103,$B$15:$B122),"")</f>
        <v>108</v>
      </c>
      <c r="B122" s="1">
        <v>108</v>
      </c>
      <c r="C122" s="51" t="s">
        <v>33</v>
      </c>
      <c r="D122" s="18">
        <v>3</v>
      </c>
      <c r="E122" s="18" t="s">
        <v>487</v>
      </c>
      <c r="F122" s="18">
        <v>36.9</v>
      </c>
      <c r="G122" s="112" t="s">
        <v>1320</v>
      </c>
      <c r="H122" s="86" t="s">
        <v>487</v>
      </c>
      <c r="I122" s="5"/>
      <c r="J122" s="7" t="s">
        <v>1461</v>
      </c>
      <c r="K122" s="1">
        <v>3</v>
      </c>
      <c r="L122" s="19">
        <v>110</v>
      </c>
      <c r="M122" s="19">
        <v>1</v>
      </c>
      <c r="N122" s="19">
        <f t="shared" si="1"/>
        <v>110</v>
      </c>
      <c r="O122" s="5" t="s">
        <v>1498</v>
      </c>
      <c r="P122" s="5"/>
      <c r="Q122" s="49">
        <v>22</v>
      </c>
      <c r="R122" s="49">
        <v>54</v>
      </c>
      <c r="S122" s="54" t="s">
        <v>322</v>
      </c>
      <c r="T122" s="45" t="s">
        <v>1530</v>
      </c>
      <c r="U122" s="8">
        <v>7</v>
      </c>
      <c r="V122" s="5" t="s">
        <v>79</v>
      </c>
      <c r="W122" s="8">
        <v>109</v>
      </c>
      <c r="X122" s="8">
        <v>430</v>
      </c>
    </row>
    <row r="123" spans="1:24" s="50" customFormat="1" ht="28.5" customHeight="1">
      <c r="A123" s="1">
        <f>IF(B123&lt;&gt;"",SUBTOTAL(103,$B$15:$B123),"")</f>
        <v>109</v>
      </c>
      <c r="B123" s="1">
        <v>109</v>
      </c>
      <c r="C123" s="46" t="s">
        <v>14</v>
      </c>
      <c r="D123" s="18">
        <v>3</v>
      </c>
      <c r="E123" s="18" t="s">
        <v>488</v>
      </c>
      <c r="F123" s="18">
        <v>36.9</v>
      </c>
      <c r="G123" s="112" t="s">
        <v>296</v>
      </c>
      <c r="H123" s="86" t="s">
        <v>488</v>
      </c>
      <c r="I123" s="5"/>
      <c r="J123" s="7" t="s">
        <v>1461</v>
      </c>
      <c r="K123" s="5">
        <v>3</v>
      </c>
      <c r="L123" s="19">
        <v>107</v>
      </c>
      <c r="M123" s="19">
        <v>1</v>
      </c>
      <c r="N123" s="19">
        <f t="shared" si="1"/>
        <v>107</v>
      </c>
      <c r="O123" s="5" t="s">
        <v>1499</v>
      </c>
      <c r="P123" s="5"/>
      <c r="Q123" s="49">
        <v>23</v>
      </c>
      <c r="R123" s="49">
        <v>54</v>
      </c>
      <c r="S123" s="49"/>
      <c r="T123" s="45" t="s">
        <v>1531</v>
      </c>
      <c r="U123" s="50">
        <v>7</v>
      </c>
      <c r="V123" s="5"/>
      <c r="W123" s="8">
        <v>110</v>
      </c>
      <c r="X123" s="8">
        <v>453</v>
      </c>
    </row>
    <row r="124" spans="1:24" s="50" customFormat="1" ht="28.5" customHeight="1">
      <c r="A124" s="1">
        <f>IF(B124&lt;&gt;"",SUBTOTAL(103,$B$15:$B124),"")</f>
        <v>110</v>
      </c>
      <c r="B124" s="1">
        <v>110</v>
      </c>
      <c r="C124" s="46" t="s">
        <v>231</v>
      </c>
      <c r="D124" s="18">
        <v>3</v>
      </c>
      <c r="E124" s="18" t="s">
        <v>489</v>
      </c>
      <c r="F124" s="18">
        <v>36.9</v>
      </c>
      <c r="G124" s="112" t="s">
        <v>296</v>
      </c>
      <c r="H124" s="86" t="s">
        <v>489</v>
      </c>
      <c r="I124" s="5"/>
      <c r="J124" s="7" t="s">
        <v>1463</v>
      </c>
      <c r="K124" s="1">
        <v>1</v>
      </c>
      <c r="L124" s="19">
        <v>99</v>
      </c>
      <c r="M124" s="19">
        <v>1</v>
      </c>
      <c r="N124" s="19">
        <f t="shared" si="1"/>
        <v>99</v>
      </c>
      <c r="O124" s="5" t="s">
        <v>1493</v>
      </c>
      <c r="P124" s="5"/>
      <c r="Q124" s="49">
        <v>11</v>
      </c>
      <c r="R124" s="49">
        <v>54</v>
      </c>
      <c r="S124" s="49"/>
      <c r="T124" s="45" t="s">
        <v>1540</v>
      </c>
      <c r="U124" s="50">
        <v>9</v>
      </c>
      <c r="V124" s="5"/>
      <c r="W124" s="8">
        <v>111</v>
      </c>
      <c r="X124" s="8">
        <v>216</v>
      </c>
    </row>
    <row r="125" spans="1:24" ht="28.5" customHeight="1">
      <c r="A125" s="1">
        <f>IF(B125&lt;&gt;"",SUBTOTAL(103,$B$15:$B125),"")</f>
        <v>111</v>
      </c>
      <c r="B125" s="1">
        <v>111</v>
      </c>
      <c r="C125" s="46" t="s">
        <v>231</v>
      </c>
      <c r="D125" s="18">
        <v>3</v>
      </c>
      <c r="E125" s="18" t="s">
        <v>490</v>
      </c>
      <c r="F125" s="18">
        <v>36.9</v>
      </c>
      <c r="G125" s="112" t="s">
        <v>296</v>
      </c>
      <c r="H125" s="86" t="s">
        <v>490</v>
      </c>
      <c r="I125" s="5"/>
      <c r="J125" s="7" t="s">
        <v>1463</v>
      </c>
      <c r="K125" s="1">
        <v>1</v>
      </c>
      <c r="L125" s="19">
        <v>110</v>
      </c>
      <c r="M125" s="19">
        <v>1</v>
      </c>
      <c r="N125" s="19">
        <f t="shared" si="1"/>
        <v>110</v>
      </c>
      <c r="O125" s="5" t="s">
        <v>1494</v>
      </c>
      <c r="P125" s="5"/>
      <c r="Q125" s="49">
        <v>11</v>
      </c>
      <c r="R125" s="49">
        <v>54</v>
      </c>
      <c r="S125" s="49"/>
      <c r="T125" s="45" t="s">
        <v>1540</v>
      </c>
      <c r="U125" s="50">
        <v>9</v>
      </c>
      <c r="V125" s="5"/>
      <c r="W125" s="8">
        <v>112</v>
      </c>
      <c r="X125" s="8">
        <v>217</v>
      </c>
    </row>
    <row r="126" spans="1:24" ht="28.5" customHeight="1">
      <c r="A126" s="1">
        <f>IF(B126&lt;&gt;"",SUBTOTAL(103,$B$15:$B126),"")</f>
        <v>112</v>
      </c>
      <c r="B126" s="1">
        <v>112</v>
      </c>
      <c r="C126" s="46" t="s">
        <v>32</v>
      </c>
      <c r="D126" s="18">
        <v>3</v>
      </c>
      <c r="E126" s="18" t="s">
        <v>491</v>
      </c>
      <c r="F126" s="18">
        <v>36.9</v>
      </c>
      <c r="G126" s="112" t="s">
        <v>296</v>
      </c>
      <c r="H126" s="86" t="s">
        <v>491</v>
      </c>
      <c r="I126" s="5"/>
      <c r="J126" s="7" t="s">
        <v>1459</v>
      </c>
      <c r="K126" s="1">
        <v>2</v>
      </c>
      <c r="L126" s="19">
        <v>57</v>
      </c>
      <c r="M126" s="19">
        <v>1</v>
      </c>
      <c r="N126" s="19">
        <f t="shared" si="1"/>
        <v>57</v>
      </c>
      <c r="O126" s="5" t="s">
        <v>1493</v>
      </c>
      <c r="P126" s="5"/>
      <c r="Q126" s="49">
        <v>13</v>
      </c>
      <c r="R126" s="49">
        <v>54</v>
      </c>
      <c r="S126" s="49"/>
      <c r="T126" s="45" t="s">
        <v>1541</v>
      </c>
      <c r="U126" s="50">
        <v>5</v>
      </c>
      <c r="V126" s="5"/>
      <c r="W126" s="8">
        <v>113</v>
      </c>
      <c r="X126" s="8">
        <v>269</v>
      </c>
    </row>
    <row r="127" spans="1:24" ht="28.5" customHeight="1">
      <c r="A127" s="1">
        <f>IF(B127&lt;&gt;"",SUBTOTAL(103,$B$15:$B127),"")</f>
        <v>113</v>
      </c>
      <c r="B127" s="1">
        <v>113</v>
      </c>
      <c r="C127" s="46" t="s">
        <v>32</v>
      </c>
      <c r="D127" s="18">
        <v>3</v>
      </c>
      <c r="E127" s="18" t="s">
        <v>492</v>
      </c>
      <c r="F127" s="18">
        <v>36.9</v>
      </c>
      <c r="G127" s="112" t="s">
        <v>296</v>
      </c>
      <c r="H127" s="86" t="s">
        <v>492</v>
      </c>
      <c r="I127" s="5"/>
      <c r="J127" s="7" t="s">
        <v>1459</v>
      </c>
      <c r="K127" s="1">
        <v>2</v>
      </c>
      <c r="L127" s="19">
        <v>57</v>
      </c>
      <c r="M127" s="19">
        <v>1</v>
      </c>
      <c r="N127" s="19">
        <f t="shared" si="1"/>
        <v>57</v>
      </c>
      <c r="O127" s="5" t="s">
        <v>1494</v>
      </c>
      <c r="P127" s="5"/>
      <c r="Q127" s="49">
        <v>13</v>
      </c>
      <c r="R127" s="49">
        <v>54</v>
      </c>
      <c r="S127" s="49"/>
      <c r="T127" s="45" t="s">
        <v>1541</v>
      </c>
      <c r="U127" s="50">
        <v>5</v>
      </c>
      <c r="V127" s="5"/>
      <c r="W127" s="8">
        <v>114</v>
      </c>
      <c r="X127" s="8">
        <v>270</v>
      </c>
    </row>
    <row r="128" spans="1:24" ht="28.15" customHeight="1">
      <c r="A128" s="1">
        <f>IF(B128&lt;&gt;"",SUBTOTAL(103,$B$15:$B128),"")</f>
        <v>114</v>
      </c>
      <c r="B128" s="1">
        <v>114</v>
      </c>
      <c r="C128" s="46" t="s">
        <v>32</v>
      </c>
      <c r="D128" s="18">
        <v>3</v>
      </c>
      <c r="E128" s="18" t="s">
        <v>493</v>
      </c>
      <c r="F128" s="18">
        <v>36.9</v>
      </c>
      <c r="G128" s="112" t="s">
        <v>296</v>
      </c>
      <c r="H128" s="86" t="s">
        <v>493</v>
      </c>
      <c r="I128" s="5"/>
      <c r="J128" s="7" t="s">
        <v>1459</v>
      </c>
      <c r="K128" s="1">
        <v>2</v>
      </c>
      <c r="L128" s="19">
        <v>53</v>
      </c>
      <c r="M128" s="19">
        <v>1</v>
      </c>
      <c r="N128" s="19">
        <f t="shared" si="1"/>
        <v>53</v>
      </c>
      <c r="O128" s="5" t="s">
        <v>1478</v>
      </c>
      <c r="P128" s="5"/>
      <c r="Q128" s="49">
        <v>13</v>
      </c>
      <c r="R128" s="49">
        <v>54</v>
      </c>
      <c r="S128" s="49"/>
      <c r="T128" s="45" t="s">
        <v>1541</v>
      </c>
      <c r="U128" s="50">
        <v>5</v>
      </c>
      <c r="V128" s="5"/>
      <c r="W128" s="8">
        <v>115</v>
      </c>
      <c r="X128" s="8">
        <v>271</v>
      </c>
    </row>
    <row r="129" spans="1:24" ht="28.5" customHeight="1">
      <c r="A129" s="1">
        <f>IF(B129&lt;&gt;"",SUBTOTAL(103,$B$15:$B129),"")</f>
        <v>115</v>
      </c>
      <c r="B129" s="1">
        <v>115</v>
      </c>
      <c r="C129" s="46" t="s">
        <v>161</v>
      </c>
      <c r="D129" s="18">
        <v>3</v>
      </c>
      <c r="E129" s="18" t="s">
        <v>494</v>
      </c>
      <c r="F129" s="18">
        <v>36.9</v>
      </c>
      <c r="G129" s="112" t="s">
        <v>296</v>
      </c>
      <c r="H129" s="86" t="s">
        <v>494</v>
      </c>
      <c r="I129" s="5"/>
      <c r="J129" s="7" t="s">
        <v>1466</v>
      </c>
      <c r="K129" s="1">
        <v>2</v>
      </c>
      <c r="L129" s="19">
        <v>60</v>
      </c>
      <c r="M129" s="19">
        <v>1</v>
      </c>
      <c r="N129" s="19">
        <f t="shared" si="1"/>
        <v>60</v>
      </c>
      <c r="O129" s="5" t="s">
        <v>1494</v>
      </c>
      <c r="P129" s="5"/>
      <c r="Q129" s="49">
        <v>10</v>
      </c>
      <c r="R129" s="49">
        <v>54</v>
      </c>
      <c r="S129" s="49"/>
      <c r="T129" s="45" t="s">
        <v>1527</v>
      </c>
      <c r="U129" s="8">
        <v>12</v>
      </c>
      <c r="V129" s="5"/>
      <c r="W129" s="8">
        <v>116</v>
      </c>
      <c r="X129" s="8">
        <v>196</v>
      </c>
    </row>
    <row r="130" spans="1:24" ht="28.5" customHeight="1">
      <c r="A130" s="1">
        <f>IF(B130&lt;&gt;"",SUBTOTAL(103,$B$15:$B130),"")</f>
        <v>116</v>
      </c>
      <c r="B130" s="1">
        <v>116</v>
      </c>
      <c r="C130" s="46" t="s">
        <v>161</v>
      </c>
      <c r="D130" s="18">
        <v>3</v>
      </c>
      <c r="E130" s="18" t="s">
        <v>495</v>
      </c>
      <c r="F130" s="18">
        <v>36.9</v>
      </c>
      <c r="G130" s="112" t="s">
        <v>296</v>
      </c>
      <c r="H130" s="86" t="s">
        <v>495</v>
      </c>
      <c r="I130" s="5"/>
      <c r="J130" s="7" t="s">
        <v>1466</v>
      </c>
      <c r="K130" s="1">
        <v>2</v>
      </c>
      <c r="L130" s="19">
        <v>59</v>
      </c>
      <c r="M130" s="19">
        <v>1</v>
      </c>
      <c r="N130" s="19">
        <f t="shared" si="1"/>
        <v>59</v>
      </c>
      <c r="O130" s="5" t="s">
        <v>1478</v>
      </c>
      <c r="P130" s="5"/>
      <c r="Q130" s="49">
        <v>10</v>
      </c>
      <c r="R130" s="49">
        <v>54</v>
      </c>
      <c r="S130" s="49"/>
      <c r="T130" s="45" t="s">
        <v>1527</v>
      </c>
      <c r="U130" s="8">
        <v>12</v>
      </c>
      <c r="V130" s="5"/>
      <c r="W130" s="8">
        <v>117</v>
      </c>
      <c r="X130" s="8">
        <v>197</v>
      </c>
    </row>
    <row r="131" spans="1:24" ht="28.5" customHeight="1">
      <c r="A131" s="1">
        <f>IF(B131&lt;&gt;"",SUBTOTAL(103,$B$15:$B131),"")</f>
        <v>117</v>
      </c>
      <c r="B131" s="1">
        <v>117</v>
      </c>
      <c r="C131" s="46" t="s">
        <v>161</v>
      </c>
      <c r="D131" s="18">
        <v>3</v>
      </c>
      <c r="E131" s="18" t="s">
        <v>496</v>
      </c>
      <c r="F131" s="18">
        <v>36.9</v>
      </c>
      <c r="G131" s="112" t="s">
        <v>296</v>
      </c>
      <c r="H131" s="86" t="s">
        <v>496</v>
      </c>
      <c r="I131" s="5"/>
      <c r="J131" s="7" t="s">
        <v>1466</v>
      </c>
      <c r="K131" s="1">
        <v>2</v>
      </c>
      <c r="L131" s="19">
        <v>58</v>
      </c>
      <c r="M131" s="19">
        <v>1</v>
      </c>
      <c r="N131" s="19">
        <f t="shared" si="1"/>
        <v>58</v>
      </c>
      <c r="O131" s="5" t="s">
        <v>1496</v>
      </c>
      <c r="P131" s="5"/>
      <c r="Q131" s="49">
        <v>10</v>
      </c>
      <c r="R131" s="49">
        <v>54</v>
      </c>
      <c r="S131" s="49"/>
      <c r="T131" s="45" t="s">
        <v>1527</v>
      </c>
      <c r="U131" s="8">
        <v>12</v>
      </c>
      <c r="V131" s="5"/>
      <c r="W131" s="8">
        <v>118</v>
      </c>
      <c r="X131" s="8">
        <v>198</v>
      </c>
    </row>
    <row r="132" spans="1:24" ht="28.5" customHeight="1">
      <c r="A132" s="1">
        <f>IF(B132&lt;&gt;"",SUBTOTAL(103,$B$15:$B132),"")</f>
        <v>118</v>
      </c>
      <c r="B132" s="1">
        <v>118</v>
      </c>
      <c r="C132" s="46" t="s">
        <v>161</v>
      </c>
      <c r="D132" s="18">
        <v>3</v>
      </c>
      <c r="E132" s="18" t="s">
        <v>497</v>
      </c>
      <c r="F132" s="18">
        <v>36.9</v>
      </c>
      <c r="G132" s="112" t="s">
        <v>296</v>
      </c>
      <c r="H132" s="86" t="s">
        <v>497</v>
      </c>
      <c r="I132" s="5"/>
      <c r="J132" s="7" t="s">
        <v>1466</v>
      </c>
      <c r="K132" s="1">
        <v>2</v>
      </c>
      <c r="L132" s="19">
        <v>58</v>
      </c>
      <c r="M132" s="19">
        <v>1</v>
      </c>
      <c r="N132" s="19">
        <f t="shared" si="1"/>
        <v>58</v>
      </c>
      <c r="O132" s="5" t="s">
        <v>1498</v>
      </c>
      <c r="P132" s="5"/>
      <c r="Q132" s="49">
        <v>10</v>
      </c>
      <c r="R132" s="49">
        <v>54</v>
      </c>
      <c r="S132" s="49"/>
      <c r="T132" s="45" t="s">
        <v>1527</v>
      </c>
      <c r="U132" s="8">
        <v>12</v>
      </c>
      <c r="V132" s="5"/>
      <c r="W132" s="8">
        <v>119</v>
      </c>
      <c r="X132" s="8">
        <v>199</v>
      </c>
    </row>
    <row r="133" spans="1:24" ht="30" customHeight="1">
      <c r="A133" s="1">
        <f>IF(B133&lt;&gt;"",SUBTOTAL(103,$B$15:$B133),"")</f>
        <v>119</v>
      </c>
      <c r="B133" s="1">
        <v>119</v>
      </c>
      <c r="C133" s="46" t="s">
        <v>233</v>
      </c>
      <c r="D133" s="18">
        <v>3</v>
      </c>
      <c r="E133" s="18" t="s">
        <v>498</v>
      </c>
      <c r="F133" s="18">
        <v>36.9</v>
      </c>
      <c r="G133" s="112" t="s">
        <v>296</v>
      </c>
      <c r="H133" s="86" t="s">
        <v>498</v>
      </c>
      <c r="I133" s="5"/>
      <c r="J133" s="7" t="s">
        <v>1457</v>
      </c>
      <c r="K133" s="1">
        <v>3</v>
      </c>
      <c r="L133" s="19">
        <v>54</v>
      </c>
      <c r="M133" s="19">
        <v>1</v>
      </c>
      <c r="N133" s="19">
        <f t="shared" si="1"/>
        <v>54</v>
      </c>
      <c r="O133" s="5" t="s">
        <v>1494</v>
      </c>
      <c r="P133" s="5"/>
      <c r="Q133" s="49">
        <v>11</v>
      </c>
      <c r="R133" s="49">
        <v>54</v>
      </c>
      <c r="S133" s="49"/>
      <c r="T133" s="45" t="s">
        <v>1540</v>
      </c>
      <c r="U133" s="8">
        <v>3</v>
      </c>
      <c r="V133" s="5"/>
      <c r="W133" s="8">
        <v>120</v>
      </c>
      <c r="X133" s="8">
        <v>205</v>
      </c>
    </row>
    <row r="134" spans="1:24" ht="30" customHeight="1">
      <c r="A134" s="1">
        <f>IF(B134&lt;&gt;"",SUBTOTAL(103,$B$15:$B134),"")</f>
        <v>120</v>
      </c>
      <c r="B134" s="1">
        <v>120</v>
      </c>
      <c r="C134" s="46" t="s">
        <v>233</v>
      </c>
      <c r="D134" s="18">
        <v>3</v>
      </c>
      <c r="E134" s="18" t="s">
        <v>499</v>
      </c>
      <c r="F134" s="18">
        <v>36.9</v>
      </c>
      <c r="G134" s="112" t="s">
        <v>296</v>
      </c>
      <c r="H134" s="86" t="s">
        <v>499</v>
      </c>
      <c r="I134" s="5"/>
      <c r="J134" s="7" t="s">
        <v>1457</v>
      </c>
      <c r="K134" s="1">
        <v>3</v>
      </c>
      <c r="L134" s="19">
        <v>104</v>
      </c>
      <c r="M134" s="19">
        <v>1</v>
      </c>
      <c r="N134" s="19">
        <f t="shared" si="1"/>
        <v>104</v>
      </c>
      <c r="O134" s="5" t="s">
        <v>1478</v>
      </c>
      <c r="P134" s="5"/>
      <c r="Q134" s="49">
        <v>11</v>
      </c>
      <c r="R134" s="49">
        <v>54</v>
      </c>
      <c r="S134" s="49"/>
      <c r="T134" s="45" t="s">
        <v>1540</v>
      </c>
      <c r="U134" s="8">
        <v>3</v>
      </c>
      <c r="V134" s="5"/>
      <c r="W134" s="8">
        <v>121</v>
      </c>
      <c r="X134" s="8">
        <v>206</v>
      </c>
    </row>
    <row r="135" spans="1:24" ht="30" customHeight="1">
      <c r="A135" s="1">
        <f>IF(B135&lt;&gt;"",SUBTOTAL(103,$B$15:$B135),"")</f>
        <v>121</v>
      </c>
      <c r="B135" s="1">
        <v>121</v>
      </c>
      <c r="C135" s="51" t="s">
        <v>83</v>
      </c>
      <c r="D135" s="18">
        <v>3</v>
      </c>
      <c r="E135" s="18" t="s">
        <v>500</v>
      </c>
      <c r="F135" s="18">
        <v>36.9</v>
      </c>
      <c r="G135" s="112" t="s">
        <v>297</v>
      </c>
      <c r="H135" s="86" t="s">
        <v>500</v>
      </c>
      <c r="I135" s="5"/>
      <c r="J135" s="7" t="s">
        <v>1457</v>
      </c>
      <c r="K135" s="5">
        <v>1</v>
      </c>
      <c r="L135" s="19">
        <v>116</v>
      </c>
      <c r="M135" s="19">
        <v>1</v>
      </c>
      <c r="N135" s="19">
        <f t="shared" si="1"/>
        <v>116</v>
      </c>
      <c r="O135" s="5" t="s">
        <v>1494</v>
      </c>
      <c r="P135" s="5"/>
      <c r="Q135" s="49">
        <v>43</v>
      </c>
      <c r="R135" s="49">
        <v>54</v>
      </c>
      <c r="S135" s="54" t="s">
        <v>1384</v>
      </c>
      <c r="T135" s="45" t="s">
        <v>1536</v>
      </c>
      <c r="U135" s="8">
        <v>3</v>
      </c>
      <c r="V135" s="5"/>
      <c r="W135" s="8">
        <v>122</v>
      </c>
      <c r="X135" s="8">
        <v>919</v>
      </c>
    </row>
    <row r="136" spans="1:24" ht="30" customHeight="1">
      <c r="A136" s="1">
        <f>IF(B136&lt;&gt;"",SUBTOTAL(103,$B$15:$B136),"")</f>
        <v>122</v>
      </c>
      <c r="B136" s="1">
        <v>122</v>
      </c>
      <c r="C136" s="46" t="s">
        <v>234</v>
      </c>
      <c r="D136" s="18">
        <v>3</v>
      </c>
      <c r="E136" s="18" t="s">
        <v>501</v>
      </c>
      <c r="F136" s="18">
        <v>36.9</v>
      </c>
      <c r="G136" s="112" t="s">
        <v>297</v>
      </c>
      <c r="H136" s="86" t="s">
        <v>501</v>
      </c>
      <c r="I136" s="5"/>
      <c r="J136" s="7" t="s">
        <v>1456</v>
      </c>
      <c r="K136" s="5">
        <v>3</v>
      </c>
      <c r="L136" s="19">
        <v>100</v>
      </c>
      <c r="M136" s="19">
        <v>1</v>
      </c>
      <c r="N136" s="19">
        <f t="shared" si="1"/>
        <v>100</v>
      </c>
      <c r="O136" s="5" t="s">
        <v>1478</v>
      </c>
      <c r="P136" s="5"/>
      <c r="Q136" s="49">
        <v>14</v>
      </c>
      <c r="R136" s="49">
        <v>54</v>
      </c>
      <c r="S136" s="49"/>
      <c r="T136" s="45" t="s">
        <v>1542</v>
      </c>
      <c r="U136" s="8">
        <v>2</v>
      </c>
      <c r="V136" s="5"/>
      <c r="W136" s="8">
        <v>123</v>
      </c>
      <c r="X136" s="8">
        <v>289</v>
      </c>
    </row>
    <row r="137" spans="1:24" ht="30" customHeight="1">
      <c r="A137" s="1">
        <f>IF(B137&lt;&gt;"",SUBTOTAL(103,$B$15:$B137),"")</f>
        <v>123</v>
      </c>
      <c r="B137" s="1">
        <v>123</v>
      </c>
      <c r="C137" s="46" t="s">
        <v>235</v>
      </c>
      <c r="D137" s="18">
        <v>3</v>
      </c>
      <c r="E137" s="18" t="s">
        <v>502</v>
      </c>
      <c r="F137" s="18">
        <v>36.9</v>
      </c>
      <c r="G137" s="112" t="s">
        <v>297</v>
      </c>
      <c r="H137" s="86" t="s">
        <v>502</v>
      </c>
      <c r="I137" s="5"/>
      <c r="J137" s="7" t="s">
        <v>1466</v>
      </c>
      <c r="K137" s="5">
        <v>1</v>
      </c>
      <c r="L137" s="19">
        <v>119</v>
      </c>
      <c r="M137" s="19">
        <v>1</v>
      </c>
      <c r="N137" s="19">
        <f t="shared" si="1"/>
        <v>119</v>
      </c>
      <c r="O137" s="5" t="s">
        <v>1496</v>
      </c>
      <c r="P137" s="5"/>
      <c r="Q137" s="49">
        <v>15</v>
      </c>
      <c r="R137" s="49">
        <v>54</v>
      </c>
      <c r="S137" s="49"/>
      <c r="T137" s="45" t="s">
        <v>1526</v>
      </c>
      <c r="U137" s="8">
        <v>12</v>
      </c>
      <c r="V137" s="5"/>
      <c r="W137" s="8">
        <v>124</v>
      </c>
      <c r="X137" s="8">
        <v>321</v>
      </c>
    </row>
    <row r="138" spans="1:24" ht="30" customHeight="1">
      <c r="A138" s="1">
        <f>IF(B138&lt;&gt;"",SUBTOTAL(103,$B$15:$B138),"")</f>
        <v>124</v>
      </c>
      <c r="B138" s="1">
        <v>124</v>
      </c>
      <c r="C138" s="46" t="s">
        <v>159</v>
      </c>
      <c r="D138" s="53">
        <v>3</v>
      </c>
      <c r="E138" s="18" t="s">
        <v>503</v>
      </c>
      <c r="F138" s="18">
        <v>36.9</v>
      </c>
      <c r="G138" s="112" t="s">
        <v>297</v>
      </c>
      <c r="H138" s="86" t="s">
        <v>503</v>
      </c>
      <c r="I138" s="5"/>
      <c r="J138" s="7" t="s">
        <v>1465</v>
      </c>
      <c r="K138" s="1">
        <v>3</v>
      </c>
      <c r="L138" s="19">
        <v>52</v>
      </c>
      <c r="M138" s="19">
        <v>1</v>
      </c>
      <c r="N138" s="19">
        <f t="shared" si="1"/>
        <v>52</v>
      </c>
      <c r="O138" s="5" t="s">
        <v>1494</v>
      </c>
      <c r="P138" s="5"/>
      <c r="Q138" s="49">
        <v>7</v>
      </c>
      <c r="R138" s="49">
        <v>54</v>
      </c>
      <c r="S138" s="49"/>
      <c r="T138" s="45" t="s">
        <v>1522</v>
      </c>
      <c r="U138" s="8">
        <v>11</v>
      </c>
      <c r="V138" s="5"/>
      <c r="W138" s="8">
        <v>125</v>
      </c>
      <c r="X138" s="8">
        <v>144</v>
      </c>
    </row>
    <row r="139" spans="1:24" ht="30" customHeight="1">
      <c r="A139" s="1">
        <f>IF(B139&lt;&gt;"",SUBTOTAL(103,$B$15:$B139),"")</f>
        <v>125</v>
      </c>
      <c r="B139" s="1">
        <v>125</v>
      </c>
      <c r="C139" s="46" t="s">
        <v>84</v>
      </c>
      <c r="D139" s="18">
        <v>3</v>
      </c>
      <c r="E139" s="18" t="s">
        <v>504</v>
      </c>
      <c r="F139" s="18">
        <v>36.9</v>
      </c>
      <c r="G139" s="112" t="s">
        <v>297</v>
      </c>
      <c r="H139" s="86" t="s">
        <v>504</v>
      </c>
      <c r="I139" s="5"/>
      <c r="J139" s="7" t="s">
        <v>1465</v>
      </c>
      <c r="K139" s="1">
        <v>3</v>
      </c>
      <c r="L139" s="19">
        <v>103</v>
      </c>
      <c r="M139" s="19">
        <v>1</v>
      </c>
      <c r="N139" s="19">
        <f t="shared" si="1"/>
        <v>103</v>
      </c>
      <c r="O139" s="5" t="s">
        <v>1478</v>
      </c>
      <c r="P139" s="5"/>
      <c r="Q139" s="49">
        <v>14</v>
      </c>
      <c r="R139" s="49">
        <v>54</v>
      </c>
      <c r="S139" s="49"/>
      <c r="T139" s="45" t="s">
        <v>1542</v>
      </c>
      <c r="U139" s="8">
        <v>11</v>
      </c>
      <c r="V139" s="5"/>
      <c r="W139" s="8">
        <v>126</v>
      </c>
      <c r="X139" s="8">
        <v>302</v>
      </c>
    </row>
    <row r="140" spans="1:24" ht="30" customHeight="1">
      <c r="A140" s="1">
        <f>IF(B140&lt;&gt;"",SUBTOTAL(103,$B$15:$B140),"")</f>
        <v>126</v>
      </c>
      <c r="B140" s="1">
        <v>126</v>
      </c>
      <c r="C140" s="46" t="s">
        <v>12</v>
      </c>
      <c r="D140" s="18">
        <v>3</v>
      </c>
      <c r="E140" s="18" t="s">
        <v>505</v>
      </c>
      <c r="F140" s="18">
        <v>36.9</v>
      </c>
      <c r="G140" s="112" t="s">
        <v>297</v>
      </c>
      <c r="H140" s="86" t="s">
        <v>505</v>
      </c>
      <c r="I140" s="5"/>
      <c r="J140" s="7" t="s">
        <v>1460</v>
      </c>
      <c r="K140" s="1">
        <v>1</v>
      </c>
      <c r="L140" s="19">
        <v>61</v>
      </c>
      <c r="M140" s="19">
        <v>1</v>
      </c>
      <c r="N140" s="19">
        <f t="shared" si="1"/>
        <v>61</v>
      </c>
      <c r="O140" s="5" t="s">
        <v>1478</v>
      </c>
      <c r="P140" s="5"/>
      <c r="Q140" s="49">
        <v>31</v>
      </c>
      <c r="R140" s="49">
        <v>54</v>
      </c>
      <c r="S140" s="49"/>
      <c r="T140" s="45" t="s">
        <v>1539</v>
      </c>
      <c r="U140" s="8">
        <v>6</v>
      </c>
      <c r="V140" s="5"/>
      <c r="W140" s="8">
        <v>127</v>
      </c>
      <c r="X140" s="8">
        <v>712</v>
      </c>
    </row>
    <row r="141" spans="1:24" ht="30" customHeight="1">
      <c r="A141" s="1">
        <f>IF(B141&lt;&gt;"",SUBTOTAL(103,$B$15:$B141),"")</f>
        <v>127</v>
      </c>
      <c r="B141" s="1">
        <v>127</v>
      </c>
      <c r="C141" s="46" t="s">
        <v>229</v>
      </c>
      <c r="D141" s="18">
        <v>3</v>
      </c>
      <c r="E141" s="18" t="s">
        <v>506</v>
      </c>
      <c r="F141" s="18">
        <v>36.9</v>
      </c>
      <c r="G141" s="112" t="s">
        <v>297</v>
      </c>
      <c r="H141" s="86" t="s">
        <v>506</v>
      </c>
      <c r="I141" s="5"/>
      <c r="J141" s="7" t="s">
        <v>1458</v>
      </c>
      <c r="K141" s="1">
        <v>1</v>
      </c>
      <c r="L141" s="19">
        <v>110</v>
      </c>
      <c r="M141" s="19">
        <v>1</v>
      </c>
      <c r="N141" s="19">
        <f t="shared" si="1"/>
        <v>110</v>
      </c>
      <c r="O141" s="5" t="s">
        <v>1496</v>
      </c>
      <c r="P141" s="5"/>
      <c r="Q141" s="49">
        <v>3</v>
      </c>
      <c r="R141" s="49">
        <v>54</v>
      </c>
      <c r="S141" s="49"/>
      <c r="T141" s="45" t="s">
        <v>1519</v>
      </c>
      <c r="U141" s="8">
        <v>4</v>
      </c>
      <c r="V141" s="5"/>
      <c r="W141" s="8">
        <v>128</v>
      </c>
      <c r="X141" s="8">
        <v>51</v>
      </c>
    </row>
    <row r="142" spans="1:24" ht="25.5" customHeight="1">
      <c r="A142" s="1">
        <f>IF(B142&lt;&gt;"",SUBTOTAL(103,$B$15:$B142),"")</f>
        <v>128</v>
      </c>
      <c r="B142" s="1">
        <v>128</v>
      </c>
      <c r="C142" s="46" t="s">
        <v>229</v>
      </c>
      <c r="D142" s="18">
        <v>3</v>
      </c>
      <c r="E142" s="18" t="s">
        <v>507</v>
      </c>
      <c r="F142" s="18">
        <v>36.9</v>
      </c>
      <c r="G142" s="112" t="s">
        <v>297</v>
      </c>
      <c r="H142" s="86" t="s">
        <v>507</v>
      </c>
      <c r="I142" s="5"/>
      <c r="J142" s="7" t="s">
        <v>1468</v>
      </c>
      <c r="K142" s="1">
        <v>1</v>
      </c>
      <c r="L142" s="19">
        <v>99</v>
      </c>
      <c r="M142" s="19">
        <v>1</v>
      </c>
      <c r="N142" s="19">
        <f t="shared" si="1"/>
        <v>99</v>
      </c>
      <c r="O142" s="5" t="s">
        <v>1496</v>
      </c>
      <c r="P142" s="5"/>
      <c r="Q142" s="49">
        <v>3</v>
      </c>
      <c r="R142" s="49">
        <v>54</v>
      </c>
      <c r="S142" s="49"/>
      <c r="T142" s="45" t="s">
        <v>1519</v>
      </c>
      <c r="U142" s="8">
        <v>14</v>
      </c>
      <c r="V142" s="5"/>
      <c r="W142" s="8">
        <v>129</v>
      </c>
      <c r="X142" s="8">
        <v>69</v>
      </c>
    </row>
    <row r="143" spans="1:24" ht="25.5" customHeight="1">
      <c r="A143" s="1">
        <f>IF(B143&lt;&gt;"",SUBTOTAL(103,$B$15:$B143),"")</f>
        <v>129</v>
      </c>
      <c r="B143" s="1">
        <v>129</v>
      </c>
      <c r="C143" s="46" t="s">
        <v>21</v>
      </c>
      <c r="D143" s="53">
        <v>3</v>
      </c>
      <c r="E143" s="18" t="s">
        <v>508</v>
      </c>
      <c r="F143" s="18">
        <v>36.9</v>
      </c>
      <c r="G143" s="112" t="s">
        <v>297</v>
      </c>
      <c r="H143" s="86" t="s">
        <v>508</v>
      </c>
      <c r="I143" s="5"/>
      <c r="J143" s="7" t="s">
        <v>1467</v>
      </c>
      <c r="K143" s="1">
        <v>3</v>
      </c>
      <c r="L143" s="19">
        <v>57</v>
      </c>
      <c r="M143" s="19">
        <v>1</v>
      </c>
      <c r="N143" s="19">
        <f t="shared" ref="N143:N206" si="2">L143</f>
        <v>57</v>
      </c>
      <c r="O143" s="5" t="s">
        <v>1496</v>
      </c>
      <c r="P143" s="5"/>
      <c r="Q143" s="49">
        <v>15</v>
      </c>
      <c r="R143" s="49">
        <v>54</v>
      </c>
      <c r="S143" s="49"/>
      <c r="T143" s="45" t="s">
        <v>1526</v>
      </c>
      <c r="U143" s="8">
        <v>13</v>
      </c>
      <c r="V143" s="5"/>
      <c r="W143" s="8">
        <v>130</v>
      </c>
      <c r="X143" s="8">
        <v>325</v>
      </c>
    </row>
    <row r="144" spans="1:24" ht="25.5" customHeight="1">
      <c r="A144" s="1">
        <f>IF(B144&lt;&gt;"",SUBTOTAL(103,$B$15:$B144),"")</f>
        <v>130</v>
      </c>
      <c r="B144" s="1">
        <v>130</v>
      </c>
      <c r="C144" s="46" t="s">
        <v>21</v>
      </c>
      <c r="D144" s="53">
        <v>3</v>
      </c>
      <c r="E144" s="18" t="s">
        <v>509</v>
      </c>
      <c r="F144" s="18">
        <v>36.9</v>
      </c>
      <c r="G144" s="112" t="s">
        <v>297</v>
      </c>
      <c r="H144" s="86" t="s">
        <v>509</v>
      </c>
      <c r="I144" s="5"/>
      <c r="J144" s="7" t="s">
        <v>1467</v>
      </c>
      <c r="K144" s="1">
        <v>3</v>
      </c>
      <c r="L144" s="19">
        <v>121</v>
      </c>
      <c r="M144" s="19">
        <v>1</v>
      </c>
      <c r="N144" s="19">
        <f t="shared" si="2"/>
        <v>121</v>
      </c>
      <c r="O144" s="5" t="s">
        <v>1498</v>
      </c>
      <c r="P144" s="5"/>
      <c r="Q144" s="49">
        <v>15</v>
      </c>
      <c r="R144" s="49">
        <v>54</v>
      </c>
      <c r="S144" s="49"/>
      <c r="T144" s="45" t="s">
        <v>1526</v>
      </c>
      <c r="U144" s="8">
        <v>13</v>
      </c>
      <c r="V144" s="5"/>
      <c r="W144" s="8">
        <v>131</v>
      </c>
      <c r="X144" s="8">
        <v>326</v>
      </c>
    </row>
    <row r="145" spans="1:24" ht="25.5" customHeight="1">
      <c r="A145" s="1">
        <f>IF(B145&lt;&gt;"",SUBTOTAL(103,$B$15:$B145),"")</f>
        <v>131</v>
      </c>
      <c r="B145" s="1">
        <v>131</v>
      </c>
      <c r="C145" s="46" t="s">
        <v>123</v>
      </c>
      <c r="D145" s="18">
        <v>3</v>
      </c>
      <c r="E145" s="18" t="s">
        <v>510</v>
      </c>
      <c r="F145" s="18">
        <v>36.9</v>
      </c>
      <c r="G145" s="112" t="s">
        <v>297</v>
      </c>
      <c r="H145" s="86" t="s">
        <v>510</v>
      </c>
      <c r="I145" s="5"/>
      <c r="J145" s="7" t="s">
        <v>1459</v>
      </c>
      <c r="K145" s="1">
        <v>4</v>
      </c>
      <c r="L145" s="19">
        <v>121</v>
      </c>
      <c r="M145" s="19">
        <v>1</v>
      </c>
      <c r="N145" s="19">
        <f t="shared" si="2"/>
        <v>121</v>
      </c>
      <c r="O145" s="5" t="s">
        <v>1494</v>
      </c>
      <c r="P145" s="5"/>
      <c r="Q145" s="49">
        <v>15</v>
      </c>
      <c r="R145" s="49">
        <v>54</v>
      </c>
      <c r="S145" s="49"/>
      <c r="T145" s="45" t="s">
        <v>1526</v>
      </c>
      <c r="U145" s="8">
        <v>5</v>
      </c>
      <c r="V145" s="5"/>
      <c r="W145" s="8">
        <v>132</v>
      </c>
      <c r="X145" s="8">
        <v>308</v>
      </c>
    </row>
    <row r="146" spans="1:24" ht="25.5" customHeight="1">
      <c r="A146" s="1">
        <f>IF(B146&lt;&gt;"",SUBTOTAL(103,$B$15:$B146),"")</f>
        <v>132</v>
      </c>
      <c r="B146" s="1">
        <v>132</v>
      </c>
      <c r="C146" s="46" t="s">
        <v>184</v>
      </c>
      <c r="D146" s="18">
        <v>3</v>
      </c>
      <c r="E146" s="18" t="s">
        <v>511</v>
      </c>
      <c r="F146" s="18">
        <v>36.9</v>
      </c>
      <c r="G146" s="112" t="s">
        <v>297</v>
      </c>
      <c r="H146" s="86" t="s">
        <v>511</v>
      </c>
      <c r="I146" s="5"/>
      <c r="J146" s="7" t="s">
        <v>1463</v>
      </c>
      <c r="K146" s="1">
        <v>3</v>
      </c>
      <c r="L146" s="19">
        <v>84</v>
      </c>
      <c r="M146" s="19">
        <v>1</v>
      </c>
      <c r="N146" s="19">
        <f t="shared" si="2"/>
        <v>84</v>
      </c>
      <c r="O146" s="5" t="s">
        <v>1478</v>
      </c>
      <c r="P146" s="5"/>
      <c r="Q146" s="49">
        <v>8</v>
      </c>
      <c r="R146" s="49">
        <v>54</v>
      </c>
      <c r="S146" s="49"/>
      <c r="T146" s="45" t="s">
        <v>1523</v>
      </c>
      <c r="U146" s="8">
        <v>9</v>
      </c>
      <c r="V146" s="5"/>
      <c r="W146" s="8">
        <v>133</v>
      </c>
      <c r="X146" s="8">
        <v>155</v>
      </c>
    </row>
    <row r="147" spans="1:24" ht="25.5" customHeight="1">
      <c r="A147" s="1">
        <f>IF(B147&lt;&gt;"",SUBTOTAL(103,$B$15:$B147),"")</f>
        <v>133</v>
      </c>
      <c r="B147" s="1">
        <v>133</v>
      </c>
      <c r="C147" s="46" t="s">
        <v>190</v>
      </c>
      <c r="D147" s="18">
        <v>3</v>
      </c>
      <c r="E147" s="18" t="s">
        <v>512</v>
      </c>
      <c r="F147" s="18">
        <v>36.9</v>
      </c>
      <c r="G147" s="112" t="s">
        <v>297</v>
      </c>
      <c r="H147" s="86" t="s">
        <v>512</v>
      </c>
      <c r="I147" s="5"/>
      <c r="J147" s="7" t="s">
        <v>1464</v>
      </c>
      <c r="K147" s="1">
        <v>1</v>
      </c>
      <c r="L147" s="19">
        <v>88</v>
      </c>
      <c r="M147" s="19">
        <v>1</v>
      </c>
      <c r="N147" s="19">
        <f t="shared" si="2"/>
        <v>88</v>
      </c>
      <c r="O147" s="5" t="s">
        <v>1503</v>
      </c>
      <c r="P147" s="5"/>
      <c r="Q147" s="49">
        <v>15</v>
      </c>
      <c r="R147" s="49">
        <v>54</v>
      </c>
      <c r="S147" s="49"/>
      <c r="T147" s="45" t="s">
        <v>1526</v>
      </c>
      <c r="U147" s="8">
        <v>10</v>
      </c>
      <c r="V147" s="5"/>
      <c r="W147" s="8">
        <v>134</v>
      </c>
      <c r="X147" s="8">
        <v>318</v>
      </c>
    </row>
    <row r="148" spans="1:24" ht="25.5" customHeight="1">
      <c r="A148" s="1">
        <f>IF(B148&lt;&gt;"",SUBTOTAL(103,$B$15:$B148),"")</f>
        <v>134</v>
      </c>
      <c r="B148" s="1">
        <v>134</v>
      </c>
      <c r="C148" s="46" t="s">
        <v>236</v>
      </c>
      <c r="D148" s="18">
        <v>3</v>
      </c>
      <c r="E148" s="18" t="s">
        <v>513</v>
      </c>
      <c r="F148" s="18">
        <v>36.9</v>
      </c>
      <c r="G148" s="112" t="s">
        <v>298</v>
      </c>
      <c r="H148" s="86" t="s">
        <v>513</v>
      </c>
      <c r="I148" s="5"/>
      <c r="J148" s="7" t="s">
        <v>1456</v>
      </c>
      <c r="K148" s="5">
        <v>1</v>
      </c>
      <c r="L148" s="19">
        <v>58</v>
      </c>
      <c r="M148" s="19">
        <v>1</v>
      </c>
      <c r="N148" s="19">
        <f t="shared" si="2"/>
        <v>58</v>
      </c>
      <c r="O148" s="5" t="s">
        <v>1478</v>
      </c>
      <c r="P148" s="5"/>
      <c r="Q148" s="49">
        <v>16</v>
      </c>
      <c r="R148" s="49">
        <v>54</v>
      </c>
      <c r="S148" s="49"/>
      <c r="T148" s="45" t="s">
        <v>1528</v>
      </c>
      <c r="U148" s="8">
        <v>2</v>
      </c>
      <c r="V148" s="5"/>
      <c r="W148" s="8">
        <v>135</v>
      </c>
      <c r="X148" s="8">
        <v>330</v>
      </c>
    </row>
    <row r="149" spans="1:24" ht="25.5" customHeight="1">
      <c r="A149" s="1">
        <f>IF(B149&lt;&gt;"",SUBTOTAL(103,$B$15:$B149),"")</f>
        <v>135</v>
      </c>
      <c r="B149" s="1">
        <v>135</v>
      </c>
      <c r="C149" s="46" t="s">
        <v>229</v>
      </c>
      <c r="D149" s="18">
        <v>3</v>
      </c>
      <c r="E149" s="18" t="s">
        <v>514</v>
      </c>
      <c r="F149" s="18">
        <v>36.9</v>
      </c>
      <c r="G149" s="112" t="s">
        <v>298</v>
      </c>
      <c r="H149" s="86" t="s">
        <v>514</v>
      </c>
      <c r="I149" s="5"/>
      <c r="J149" s="7" t="s">
        <v>1459</v>
      </c>
      <c r="K149" s="1">
        <v>2</v>
      </c>
      <c r="L149" s="19">
        <v>51</v>
      </c>
      <c r="M149" s="19">
        <v>1</v>
      </c>
      <c r="N149" s="19">
        <f t="shared" si="2"/>
        <v>51</v>
      </c>
      <c r="O149" s="5" t="s">
        <v>1496</v>
      </c>
      <c r="P149" s="5"/>
      <c r="Q149" s="49">
        <v>3</v>
      </c>
      <c r="R149" s="49">
        <v>54</v>
      </c>
      <c r="S149" s="49"/>
      <c r="T149" s="45" t="s">
        <v>1519</v>
      </c>
      <c r="U149" s="8">
        <v>5</v>
      </c>
      <c r="V149" s="5"/>
      <c r="W149" s="8">
        <v>136</v>
      </c>
      <c r="X149" s="8">
        <v>52</v>
      </c>
    </row>
    <row r="150" spans="1:24" ht="25.5" customHeight="1">
      <c r="A150" s="1">
        <f>IF(B150&lt;&gt;"",SUBTOTAL(103,$B$15:$B150),"")</f>
        <v>136</v>
      </c>
      <c r="B150" s="1">
        <v>136</v>
      </c>
      <c r="C150" s="46" t="s">
        <v>63</v>
      </c>
      <c r="D150" s="53">
        <v>3</v>
      </c>
      <c r="E150" s="18" t="s">
        <v>515</v>
      </c>
      <c r="F150" s="18">
        <v>36.9</v>
      </c>
      <c r="G150" s="112" t="s">
        <v>298</v>
      </c>
      <c r="H150" s="86" t="s">
        <v>515</v>
      </c>
      <c r="I150" s="5"/>
      <c r="J150" s="7" t="s">
        <v>1464</v>
      </c>
      <c r="K150" s="1">
        <v>1</v>
      </c>
      <c r="L150" s="19">
        <v>55</v>
      </c>
      <c r="M150" s="19">
        <v>1</v>
      </c>
      <c r="N150" s="19">
        <f t="shared" si="2"/>
        <v>55</v>
      </c>
      <c r="O150" s="5" t="s">
        <v>1504</v>
      </c>
      <c r="P150" s="5"/>
      <c r="Q150" s="49">
        <v>23</v>
      </c>
      <c r="R150" s="49">
        <v>54</v>
      </c>
      <c r="S150" s="49"/>
      <c r="T150" s="45" t="s">
        <v>1531</v>
      </c>
      <c r="U150" s="8">
        <v>10</v>
      </c>
      <c r="V150" s="5"/>
      <c r="W150" s="8">
        <v>137</v>
      </c>
      <c r="X150" s="8">
        <v>458</v>
      </c>
    </row>
    <row r="151" spans="1:24" ht="25.5" customHeight="1">
      <c r="A151" s="1">
        <f>IF(B151&lt;&gt;"",SUBTOTAL(103,$B$15:$B151),"")</f>
        <v>137</v>
      </c>
      <c r="B151" s="1">
        <v>137</v>
      </c>
      <c r="C151" s="46" t="s">
        <v>237</v>
      </c>
      <c r="D151" s="18">
        <v>3</v>
      </c>
      <c r="E151" s="18" t="s">
        <v>516</v>
      </c>
      <c r="F151" s="18">
        <v>36.9</v>
      </c>
      <c r="G151" s="112" t="s">
        <v>298</v>
      </c>
      <c r="H151" s="86" t="s">
        <v>516</v>
      </c>
      <c r="I151" s="5"/>
      <c r="J151" s="7" t="s">
        <v>1462</v>
      </c>
      <c r="K151" s="5">
        <v>1</v>
      </c>
      <c r="L151" s="19">
        <v>58</v>
      </c>
      <c r="M151" s="19">
        <v>1</v>
      </c>
      <c r="N151" s="19">
        <f t="shared" si="2"/>
        <v>58</v>
      </c>
      <c r="O151" s="5" t="s">
        <v>1494</v>
      </c>
      <c r="P151" s="5"/>
      <c r="Q151" s="49">
        <v>15</v>
      </c>
      <c r="R151" s="49">
        <v>54</v>
      </c>
      <c r="S151" s="49"/>
      <c r="T151" s="45" t="s">
        <v>1526</v>
      </c>
      <c r="U151" s="8">
        <v>8</v>
      </c>
      <c r="V151" s="5"/>
      <c r="W151" s="8">
        <v>138</v>
      </c>
      <c r="X151" s="8">
        <v>311</v>
      </c>
    </row>
    <row r="152" spans="1:24" ht="25.5" customHeight="1">
      <c r="A152" s="1">
        <f>IF(B152&lt;&gt;"",SUBTOTAL(103,$B$15:$B152),"")</f>
        <v>138</v>
      </c>
      <c r="B152" s="1">
        <v>138</v>
      </c>
      <c r="C152" s="46" t="s">
        <v>238</v>
      </c>
      <c r="D152" s="18">
        <v>3</v>
      </c>
      <c r="E152" s="18" t="s">
        <v>517</v>
      </c>
      <c r="F152" s="18">
        <v>36.9</v>
      </c>
      <c r="G152" s="112" t="s">
        <v>298</v>
      </c>
      <c r="H152" s="86" t="s">
        <v>517</v>
      </c>
      <c r="I152" s="5"/>
      <c r="J152" s="7" t="s">
        <v>1462</v>
      </c>
      <c r="K152" s="5">
        <v>1</v>
      </c>
      <c r="L152" s="19">
        <v>36</v>
      </c>
      <c r="M152" s="19">
        <v>1</v>
      </c>
      <c r="N152" s="19">
        <f t="shared" si="2"/>
        <v>36</v>
      </c>
      <c r="O152" s="5" t="s">
        <v>1478</v>
      </c>
      <c r="P152" s="5"/>
      <c r="Q152" s="49">
        <v>14</v>
      </c>
      <c r="R152" s="49">
        <v>54</v>
      </c>
      <c r="S152" s="49"/>
      <c r="T152" s="45" t="s">
        <v>1542</v>
      </c>
      <c r="U152" s="8">
        <v>8</v>
      </c>
      <c r="V152" s="5"/>
      <c r="W152" s="8">
        <v>139</v>
      </c>
      <c r="X152" s="8">
        <v>295</v>
      </c>
    </row>
    <row r="153" spans="1:24" ht="22.5" customHeight="1">
      <c r="A153" s="1">
        <f>IF(B153&lt;&gt;"",SUBTOTAL(103,$B$15:$B153),"")</f>
        <v>139</v>
      </c>
      <c r="B153" s="1">
        <v>139</v>
      </c>
      <c r="C153" s="46" t="s">
        <v>234</v>
      </c>
      <c r="D153" s="18">
        <v>3</v>
      </c>
      <c r="E153" s="18" t="s">
        <v>518</v>
      </c>
      <c r="F153" s="18">
        <v>36.9</v>
      </c>
      <c r="G153" s="112" t="s">
        <v>298</v>
      </c>
      <c r="H153" s="86" t="s">
        <v>518</v>
      </c>
      <c r="I153" s="5"/>
      <c r="J153" s="7" t="s">
        <v>1455</v>
      </c>
      <c r="K153" s="1">
        <v>4</v>
      </c>
      <c r="L153" s="19">
        <v>84</v>
      </c>
      <c r="M153" s="19">
        <v>1</v>
      </c>
      <c r="N153" s="19">
        <f t="shared" si="2"/>
        <v>84</v>
      </c>
      <c r="O153" s="5" t="s">
        <v>1493</v>
      </c>
      <c r="P153" s="5"/>
      <c r="Q153" s="49">
        <v>14</v>
      </c>
      <c r="R153" s="49">
        <v>54</v>
      </c>
      <c r="S153" s="49"/>
      <c r="T153" s="45" t="s">
        <v>1542</v>
      </c>
      <c r="U153" s="8">
        <v>1</v>
      </c>
      <c r="V153" s="5"/>
      <c r="W153" s="8">
        <v>140</v>
      </c>
      <c r="X153" s="8">
        <v>288</v>
      </c>
    </row>
    <row r="154" spans="1:24" ht="22.5" customHeight="1">
      <c r="A154" s="1">
        <f>IF(B154&lt;&gt;"",SUBTOTAL(103,$B$15:$B154),"")</f>
        <v>140</v>
      </c>
      <c r="B154" s="1">
        <v>140</v>
      </c>
      <c r="C154" s="46" t="s">
        <v>239</v>
      </c>
      <c r="D154" s="18">
        <v>3</v>
      </c>
      <c r="E154" s="18" t="s">
        <v>519</v>
      </c>
      <c r="F154" s="18">
        <v>36.9</v>
      </c>
      <c r="G154" s="112" t="s">
        <v>298</v>
      </c>
      <c r="H154" s="86" t="s">
        <v>519</v>
      </c>
      <c r="I154" s="5"/>
      <c r="J154" s="7" t="s">
        <v>1468</v>
      </c>
      <c r="K154" s="1">
        <v>1</v>
      </c>
      <c r="L154" s="19">
        <v>81</v>
      </c>
      <c r="M154" s="19">
        <v>1</v>
      </c>
      <c r="N154" s="19">
        <f t="shared" si="2"/>
        <v>81</v>
      </c>
      <c r="O154" s="5" t="s">
        <v>1498</v>
      </c>
      <c r="P154" s="5"/>
      <c r="Q154" s="49">
        <v>15</v>
      </c>
      <c r="R154" s="49">
        <v>54</v>
      </c>
      <c r="S154" s="49"/>
      <c r="T154" s="45" t="s">
        <v>1526</v>
      </c>
      <c r="U154" s="8">
        <v>14</v>
      </c>
      <c r="V154" s="5"/>
      <c r="W154" s="8">
        <v>141</v>
      </c>
      <c r="X154" s="8">
        <v>327</v>
      </c>
    </row>
    <row r="155" spans="1:24" ht="22.5" customHeight="1">
      <c r="A155" s="1">
        <f>IF(B155&lt;&gt;"",SUBTOTAL(103,$B$15:$B155),"")</f>
        <v>141</v>
      </c>
      <c r="B155" s="1">
        <v>141</v>
      </c>
      <c r="C155" s="46" t="s">
        <v>235</v>
      </c>
      <c r="D155" s="18">
        <v>3</v>
      </c>
      <c r="E155" s="18" t="s">
        <v>520</v>
      </c>
      <c r="F155" s="18">
        <v>36.9</v>
      </c>
      <c r="G155" s="112" t="s">
        <v>298</v>
      </c>
      <c r="H155" s="86" t="s">
        <v>520</v>
      </c>
      <c r="I155" s="5"/>
      <c r="J155" s="7" t="s">
        <v>1461</v>
      </c>
      <c r="K155" s="5">
        <v>3</v>
      </c>
      <c r="L155" s="19">
        <v>85</v>
      </c>
      <c r="M155" s="19">
        <v>1</v>
      </c>
      <c r="N155" s="19">
        <f t="shared" si="2"/>
        <v>85</v>
      </c>
      <c r="O155" s="5" t="s">
        <v>1489</v>
      </c>
      <c r="P155" s="5"/>
      <c r="Q155" s="49">
        <v>15</v>
      </c>
      <c r="R155" s="49">
        <v>54</v>
      </c>
      <c r="S155" s="49"/>
      <c r="T155" s="45" t="s">
        <v>1526</v>
      </c>
      <c r="U155" s="8">
        <v>7</v>
      </c>
      <c r="V155" s="5"/>
      <c r="W155" s="8">
        <v>142</v>
      </c>
      <c r="X155" s="8">
        <v>310</v>
      </c>
    </row>
    <row r="156" spans="1:24" ht="22.5" customHeight="1">
      <c r="A156" s="1">
        <f>IF(B156&lt;&gt;"",SUBTOTAL(103,$B$15:$B156),"")</f>
        <v>142</v>
      </c>
      <c r="B156" s="1">
        <v>142</v>
      </c>
      <c r="C156" s="46" t="s">
        <v>27</v>
      </c>
      <c r="D156" s="18">
        <v>3</v>
      </c>
      <c r="E156" s="18" t="s">
        <v>521</v>
      </c>
      <c r="F156" s="18">
        <v>36.9</v>
      </c>
      <c r="G156" s="112" t="s">
        <v>298</v>
      </c>
      <c r="H156" s="86" t="s">
        <v>521</v>
      </c>
      <c r="I156" s="5"/>
      <c r="J156" s="7" t="s">
        <v>1466</v>
      </c>
      <c r="K156" s="1">
        <v>2</v>
      </c>
      <c r="L156" s="19">
        <v>60</v>
      </c>
      <c r="M156" s="19">
        <v>1</v>
      </c>
      <c r="N156" s="19">
        <f t="shared" si="2"/>
        <v>60</v>
      </c>
      <c r="O156" s="5" t="s">
        <v>1499</v>
      </c>
      <c r="P156" s="5"/>
      <c r="Q156" s="49">
        <v>8</v>
      </c>
      <c r="R156" s="49">
        <v>54</v>
      </c>
      <c r="S156" s="49"/>
      <c r="T156" s="45" t="s">
        <v>1523</v>
      </c>
      <c r="U156" s="8">
        <v>12</v>
      </c>
      <c r="V156" s="5"/>
      <c r="W156" s="8">
        <v>143</v>
      </c>
      <c r="X156" s="8">
        <v>160</v>
      </c>
    </row>
    <row r="157" spans="1:24" ht="29.45" customHeight="1">
      <c r="A157" s="1">
        <f>IF(B157&lt;&gt;"",SUBTOTAL(103,$B$15:$B157),"")</f>
        <v>143</v>
      </c>
      <c r="B157" s="1">
        <v>143</v>
      </c>
      <c r="C157" s="46" t="s">
        <v>14</v>
      </c>
      <c r="D157" s="18">
        <v>3</v>
      </c>
      <c r="E157" s="18" t="s">
        <v>522</v>
      </c>
      <c r="F157" s="18">
        <v>36.9</v>
      </c>
      <c r="G157" s="112" t="s">
        <v>298</v>
      </c>
      <c r="H157" s="86" t="s">
        <v>522</v>
      </c>
      <c r="I157" s="5"/>
      <c r="J157" s="7" t="s">
        <v>1464</v>
      </c>
      <c r="K157" s="1">
        <v>3</v>
      </c>
      <c r="L157" s="19">
        <v>59</v>
      </c>
      <c r="M157" s="19">
        <v>1</v>
      </c>
      <c r="N157" s="19">
        <f t="shared" si="2"/>
        <v>59</v>
      </c>
      <c r="O157" s="5" t="s">
        <v>1493</v>
      </c>
      <c r="P157" s="5"/>
      <c r="Q157" s="49">
        <v>23</v>
      </c>
      <c r="R157" s="49">
        <v>54</v>
      </c>
      <c r="S157" s="49"/>
      <c r="T157" s="45" t="s">
        <v>1531</v>
      </c>
      <c r="U157" s="8">
        <v>10</v>
      </c>
      <c r="V157" s="5"/>
      <c r="W157" s="8">
        <v>144</v>
      </c>
      <c r="X157" s="8">
        <v>460</v>
      </c>
    </row>
    <row r="158" spans="1:24" ht="29.45" customHeight="1">
      <c r="A158" s="1">
        <f>IF(B158&lt;&gt;"",SUBTOTAL(103,$B$15:$B158),"")</f>
        <v>144</v>
      </c>
      <c r="B158" s="1">
        <v>144</v>
      </c>
      <c r="C158" s="46" t="s">
        <v>91</v>
      </c>
      <c r="D158" s="18">
        <v>3</v>
      </c>
      <c r="E158" s="18" t="s">
        <v>523</v>
      </c>
      <c r="F158" s="18">
        <v>36.9</v>
      </c>
      <c r="G158" s="112" t="s">
        <v>299</v>
      </c>
      <c r="H158" s="86" t="s">
        <v>523</v>
      </c>
      <c r="I158" s="5"/>
      <c r="J158" s="7" t="s">
        <v>1464</v>
      </c>
      <c r="K158" s="1">
        <v>1</v>
      </c>
      <c r="L158" s="19">
        <v>70</v>
      </c>
      <c r="M158" s="19">
        <v>1</v>
      </c>
      <c r="N158" s="19">
        <f t="shared" si="2"/>
        <v>70</v>
      </c>
      <c r="O158" s="5" t="s">
        <v>1505</v>
      </c>
      <c r="P158" s="5"/>
      <c r="Q158" s="49">
        <v>17</v>
      </c>
      <c r="R158" s="49">
        <v>54</v>
      </c>
      <c r="S158" s="49"/>
      <c r="T158" s="45" t="s">
        <v>1543</v>
      </c>
      <c r="U158" s="8">
        <v>10</v>
      </c>
      <c r="V158" s="5"/>
      <c r="W158" s="8">
        <v>145</v>
      </c>
      <c r="X158" s="8">
        <v>375</v>
      </c>
    </row>
    <row r="159" spans="1:24" ht="29.45" customHeight="1">
      <c r="A159" s="1">
        <f>IF(B159&lt;&gt;"",SUBTOTAL(103,$B$15:$B159),"")</f>
        <v>145</v>
      </c>
      <c r="B159" s="1">
        <v>145</v>
      </c>
      <c r="C159" s="46" t="s">
        <v>168</v>
      </c>
      <c r="D159" s="18">
        <v>2</v>
      </c>
      <c r="E159" s="18" t="s">
        <v>524</v>
      </c>
      <c r="F159" s="18">
        <v>24.6</v>
      </c>
      <c r="G159" s="112" t="s">
        <v>299</v>
      </c>
      <c r="H159" s="86" t="s">
        <v>524</v>
      </c>
      <c r="I159" s="5"/>
      <c r="J159" s="7" t="s">
        <v>1464</v>
      </c>
      <c r="K159" s="1">
        <v>4</v>
      </c>
      <c r="L159" s="19">
        <v>53</v>
      </c>
      <c r="M159" s="19">
        <v>1</v>
      </c>
      <c r="N159" s="19">
        <f t="shared" si="2"/>
        <v>53</v>
      </c>
      <c r="O159" s="5" t="s">
        <v>1489</v>
      </c>
      <c r="P159" s="5"/>
      <c r="Q159" s="49">
        <v>16</v>
      </c>
      <c r="R159" s="49">
        <v>54</v>
      </c>
      <c r="S159" s="49"/>
      <c r="T159" s="45" t="s">
        <v>1528</v>
      </c>
      <c r="U159" s="8">
        <v>10</v>
      </c>
      <c r="V159" s="5"/>
      <c r="W159" s="8">
        <v>146</v>
      </c>
      <c r="X159" s="8">
        <v>345</v>
      </c>
    </row>
    <row r="160" spans="1:24" ht="29.45" customHeight="1">
      <c r="A160" s="1">
        <f>IF(B160&lt;&gt;"",SUBTOTAL(103,$B$15:$B160),"")</f>
        <v>146</v>
      </c>
      <c r="B160" s="1">
        <v>146</v>
      </c>
      <c r="C160" s="46" t="s">
        <v>168</v>
      </c>
      <c r="D160" s="18">
        <v>2</v>
      </c>
      <c r="E160" s="18" t="s">
        <v>525</v>
      </c>
      <c r="F160" s="18">
        <v>24.6</v>
      </c>
      <c r="G160" s="112" t="s">
        <v>299</v>
      </c>
      <c r="H160" s="86" t="s">
        <v>525</v>
      </c>
      <c r="I160" s="5"/>
      <c r="J160" s="7" t="s">
        <v>1464</v>
      </c>
      <c r="K160" s="1">
        <v>4</v>
      </c>
      <c r="L160" s="19">
        <v>50</v>
      </c>
      <c r="M160" s="19">
        <v>1</v>
      </c>
      <c r="N160" s="19">
        <f t="shared" si="2"/>
        <v>50</v>
      </c>
      <c r="O160" s="5" t="s">
        <v>1502</v>
      </c>
      <c r="P160" s="5"/>
      <c r="Q160" s="49">
        <v>16</v>
      </c>
      <c r="R160" s="49">
        <v>54</v>
      </c>
      <c r="S160" s="49"/>
      <c r="T160" s="45" t="s">
        <v>1528</v>
      </c>
      <c r="U160" s="8">
        <v>10</v>
      </c>
      <c r="V160" s="5"/>
      <c r="W160" s="8">
        <v>147</v>
      </c>
      <c r="X160" s="8">
        <v>346</v>
      </c>
    </row>
    <row r="161" spans="1:24" ht="29.45" customHeight="1">
      <c r="A161" s="1">
        <f>IF(B161&lt;&gt;"",SUBTOTAL(103,$B$15:$B161),"")</f>
        <v>147</v>
      </c>
      <c r="B161" s="1">
        <v>147</v>
      </c>
      <c r="C161" s="46" t="s">
        <v>168</v>
      </c>
      <c r="D161" s="18">
        <v>2</v>
      </c>
      <c r="E161" s="18" t="s">
        <v>526</v>
      </c>
      <c r="F161" s="18">
        <v>24.6</v>
      </c>
      <c r="G161" s="112" t="s">
        <v>299</v>
      </c>
      <c r="H161" s="86" t="s">
        <v>526</v>
      </c>
      <c r="I161" s="5"/>
      <c r="J161" s="7" t="s">
        <v>1465</v>
      </c>
      <c r="K161" s="1">
        <v>4</v>
      </c>
      <c r="L161" s="19">
        <v>67</v>
      </c>
      <c r="M161" s="19">
        <v>1</v>
      </c>
      <c r="N161" s="19">
        <f t="shared" si="2"/>
        <v>67</v>
      </c>
      <c r="O161" s="5" t="s">
        <v>1499</v>
      </c>
      <c r="P161" s="5"/>
      <c r="Q161" s="49">
        <v>16</v>
      </c>
      <c r="R161" s="49">
        <v>54</v>
      </c>
      <c r="S161" s="49"/>
      <c r="T161" s="45" t="s">
        <v>1528</v>
      </c>
      <c r="U161" s="8">
        <v>11</v>
      </c>
      <c r="V161" s="5"/>
      <c r="W161" s="8">
        <v>148</v>
      </c>
      <c r="X161" s="8">
        <v>347</v>
      </c>
    </row>
    <row r="162" spans="1:24" ht="29.45" customHeight="1">
      <c r="A162" s="1">
        <f>IF(B162&lt;&gt;"",SUBTOTAL(103,$B$15:$B162),"")</f>
        <v>148</v>
      </c>
      <c r="B162" s="1">
        <v>148</v>
      </c>
      <c r="C162" s="46" t="s">
        <v>172</v>
      </c>
      <c r="D162" s="18">
        <v>3</v>
      </c>
      <c r="E162" s="18" t="s">
        <v>527</v>
      </c>
      <c r="F162" s="18">
        <v>36.9</v>
      </c>
      <c r="G162" s="112" t="s">
        <v>299</v>
      </c>
      <c r="H162" s="86" t="s">
        <v>527</v>
      </c>
      <c r="I162" s="5"/>
      <c r="J162" s="7" t="s">
        <v>1463</v>
      </c>
      <c r="K162" s="1">
        <v>1</v>
      </c>
      <c r="L162" s="19">
        <v>54</v>
      </c>
      <c r="M162" s="19">
        <v>1</v>
      </c>
      <c r="N162" s="19">
        <f t="shared" si="2"/>
        <v>54</v>
      </c>
      <c r="O162" s="5" t="s">
        <v>1478</v>
      </c>
      <c r="P162" s="5"/>
      <c r="Q162" s="49">
        <v>16</v>
      </c>
      <c r="R162" s="49">
        <v>54</v>
      </c>
      <c r="S162" s="49"/>
      <c r="T162" s="45" t="s">
        <v>1528</v>
      </c>
      <c r="U162" s="8">
        <v>9</v>
      </c>
      <c r="V162" s="5"/>
      <c r="W162" s="8">
        <v>149</v>
      </c>
      <c r="X162" s="8">
        <v>343</v>
      </c>
    </row>
    <row r="163" spans="1:24" ht="29.45" customHeight="1">
      <c r="A163" s="1">
        <f>IF(B163&lt;&gt;"",SUBTOTAL(103,$B$15:$B163),"")</f>
        <v>149</v>
      </c>
      <c r="B163" s="1">
        <v>149</v>
      </c>
      <c r="C163" s="46" t="s">
        <v>172</v>
      </c>
      <c r="D163" s="18">
        <v>3</v>
      </c>
      <c r="E163" s="18" t="s">
        <v>528</v>
      </c>
      <c r="F163" s="18">
        <v>36.9</v>
      </c>
      <c r="G163" s="112" t="s">
        <v>299</v>
      </c>
      <c r="H163" s="86" t="s">
        <v>528</v>
      </c>
      <c r="I163" s="5"/>
      <c r="J163" s="7" t="s">
        <v>1463</v>
      </c>
      <c r="K163" s="1">
        <v>1</v>
      </c>
      <c r="L163" s="19">
        <v>89</v>
      </c>
      <c r="M163" s="19">
        <v>1</v>
      </c>
      <c r="N163" s="19">
        <f t="shared" si="2"/>
        <v>89</v>
      </c>
      <c r="O163" s="5" t="s">
        <v>1496</v>
      </c>
      <c r="P163" s="5"/>
      <c r="Q163" s="49">
        <v>16</v>
      </c>
      <c r="R163" s="49">
        <v>54</v>
      </c>
      <c r="S163" s="49"/>
      <c r="T163" s="45" t="s">
        <v>1528</v>
      </c>
      <c r="U163" s="8">
        <v>9</v>
      </c>
      <c r="V163" s="5"/>
      <c r="W163" s="8">
        <v>150</v>
      </c>
      <c r="X163" s="8">
        <v>344</v>
      </c>
    </row>
    <row r="164" spans="1:24" ht="29.45" customHeight="1">
      <c r="A164" s="1">
        <f>IF(B164&lt;&gt;"",SUBTOTAL(103,$B$15:$B164),"")</f>
        <v>150</v>
      </c>
      <c r="B164" s="1">
        <v>150</v>
      </c>
      <c r="C164" s="46" t="s">
        <v>43</v>
      </c>
      <c r="D164" s="18">
        <v>3</v>
      </c>
      <c r="E164" s="18" t="s">
        <v>529</v>
      </c>
      <c r="F164" s="18">
        <v>36.9</v>
      </c>
      <c r="G164" s="112" t="s">
        <v>299</v>
      </c>
      <c r="H164" s="86" t="s">
        <v>529</v>
      </c>
      <c r="I164" s="5"/>
      <c r="J164" s="7" t="s">
        <v>1468</v>
      </c>
      <c r="K164" s="1">
        <v>3</v>
      </c>
      <c r="L164" s="19">
        <v>50</v>
      </c>
      <c r="M164" s="19">
        <v>1</v>
      </c>
      <c r="N164" s="19">
        <f t="shared" si="2"/>
        <v>50</v>
      </c>
      <c r="O164" s="5" t="s">
        <v>1494</v>
      </c>
      <c r="P164" s="5"/>
      <c r="Q164" s="49">
        <v>10</v>
      </c>
      <c r="R164" s="49">
        <v>54</v>
      </c>
      <c r="S164" s="49"/>
      <c r="T164" s="45" t="s">
        <v>1527</v>
      </c>
      <c r="U164" s="8">
        <v>14</v>
      </c>
      <c r="V164" s="5"/>
      <c r="W164" s="8">
        <v>151</v>
      </c>
      <c r="X164" s="8">
        <v>202</v>
      </c>
    </row>
    <row r="165" spans="1:24" ht="29.45" customHeight="1">
      <c r="A165" s="1">
        <f>IF(B165&lt;&gt;"",SUBTOTAL(103,$B$15:$B165),"")</f>
        <v>151</v>
      </c>
      <c r="B165" s="1">
        <v>151</v>
      </c>
      <c r="C165" s="46" t="s">
        <v>151</v>
      </c>
      <c r="D165" s="18">
        <v>2</v>
      </c>
      <c r="E165" s="18" t="s">
        <v>530</v>
      </c>
      <c r="F165" s="18">
        <v>24.6</v>
      </c>
      <c r="G165" s="112" t="s">
        <v>299</v>
      </c>
      <c r="H165" s="86" t="s">
        <v>530</v>
      </c>
      <c r="I165" s="5"/>
      <c r="J165" s="7" t="s">
        <v>1467</v>
      </c>
      <c r="K165" s="1">
        <v>4</v>
      </c>
      <c r="L165" s="19">
        <v>52</v>
      </c>
      <c r="M165" s="19">
        <v>1</v>
      </c>
      <c r="N165" s="19">
        <f t="shared" si="2"/>
        <v>52</v>
      </c>
      <c r="O165" s="5" t="s">
        <v>1493</v>
      </c>
      <c r="P165" s="5"/>
      <c r="Q165" s="49">
        <v>18</v>
      </c>
      <c r="R165" s="49">
        <v>54</v>
      </c>
      <c r="S165" s="49"/>
      <c r="T165" s="45" t="s">
        <v>1544</v>
      </c>
      <c r="U165" s="8">
        <v>13</v>
      </c>
      <c r="V165" s="5"/>
      <c r="W165" s="8">
        <v>152</v>
      </c>
      <c r="X165" s="8">
        <v>394</v>
      </c>
    </row>
    <row r="166" spans="1:24" ht="29.45" customHeight="1">
      <c r="A166" s="1">
        <f>IF(B166&lt;&gt;"",SUBTOTAL(103,$B$15:$B166),"")</f>
        <v>152</v>
      </c>
      <c r="B166" s="1">
        <v>152</v>
      </c>
      <c r="C166" s="46" t="s">
        <v>151</v>
      </c>
      <c r="D166" s="18">
        <v>2</v>
      </c>
      <c r="E166" s="18" t="s">
        <v>531</v>
      </c>
      <c r="F166" s="18">
        <v>24.6</v>
      </c>
      <c r="G166" s="112" t="s">
        <v>299</v>
      </c>
      <c r="H166" s="86" t="s">
        <v>531</v>
      </c>
      <c r="I166" s="5"/>
      <c r="J166" s="7" t="s">
        <v>1460</v>
      </c>
      <c r="K166" s="1">
        <v>3</v>
      </c>
      <c r="L166" s="19">
        <v>43</v>
      </c>
      <c r="M166" s="19">
        <v>1</v>
      </c>
      <c r="N166" s="19">
        <f t="shared" si="2"/>
        <v>43</v>
      </c>
      <c r="O166" s="5" t="s">
        <v>1498</v>
      </c>
      <c r="P166" s="5"/>
      <c r="Q166" s="49">
        <v>18</v>
      </c>
      <c r="R166" s="49">
        <v>54</v>
      </c>
      <c r="S166" s="49"/>
      <c r="T166" s="45" t="s">
        <v>1544</v>
      </c>
      <c r="U166" s="8">
        <v>6</v>
      </c>
      <c r="V166" s="5"/>
      <c r="W166" s="8">
        <v>153</v>
      </c>
      <c r="X166" s="8">
        <v>389</v>
      </c>
    </row>
    <row r="167" spans="1:24" ht="29.45" customHeight="1">
      <c r="A167" s="1">
        <f>IF(B167&lt;&gt;"",SUBTOTAL(103,$B$15:$B167),"")</f>
        <v>153</v>
      </c>
      <c r="B167" s="1">
        <v>153</v>
      </c>
      <c r="C167" s="46" t="s">
        <v>31</v>
      </c>
      <c r="D167" s="18">
        <v>3</v>
      </c>
      <c r="E167" s="18" t="s">
        <v>532</v>
      </c>
      <c r="F167" s="18">
        <v>36.9</v>
      </c>
      <c r="G167" s="112" t="s">
        <v>299</v>
      </c>
      <c r="H167" s="86" t="s">
        <v>532</v>
      </c>
      <c r="I167" s="5"/>
      <c r="J167" s="7" t="s">
        <v>1462</v>
      </c>
      <c r="K167" s="1">
        <v>3</v>
      </c>
      <c r="L167" s="19">
        <v>114</v>
      </c>
      <c r="M167" s="19">
        <v>1</v>
      </c>
      <c r="N167" s="19">
        <f t="shared" si="2"/>
        <v>114</v>
      </c>
      <c r="O167" s="5" t="s">
        <v>1494</v>
      </c>
      <c r="P167" s="5"/>
      <c r="Q167" s="49">
        <v>15</v>
      </c>
      <c r="R167" s="49">
        <v>54</v>
      </c>
      <c r="S167" s="49"/>
      <c r="T167" s="45" t="s">
        <v>1526</v>
      </c>
      <c r="U167" s="8">
        <v>8</v>
      </c>
      <c r="V167" s="5"/>
      <c r="W167" s="8">
        <v>154</v>
      </c>
      <c r="X167" s="8">
        <v>312</v>
      </c>
    </row>
    <row r="168" spans="1:24" ht="29.45" customHeight="1">
      <c r="A168" s="1">
        <f>IF(B168&lt;&gt;"",SUBTOTAL(103,$B$15:$B168),"")</f>
        <v>154</v>
      </c>
      <c r="B168" s="1">
        <v>154</v>
      </c>
      <c r="C168" s="46" t="s">
        <v>42</v>
      </c>
      <c r="D168" s="18">
        <v>3</v>
      </c>
      <c r="E168" s="18" t="s">
        <v>533</v>
      </c>
      <c r="F168" s="18">
        <v>36.9</v>
      </c>
      <c r="G168" s="112" t="s">
        <v>299</v>
      </c>
      <c r="H168" s="86" t="s">
        <v>533</v>
      </c>
      <c r="I168" s="5"/>
      <c r="J168" s="7" t="s">
        <v>1462</v>
      </c>
      <c r="K168" s="1">
        <v>3</v>
      </c>
      <c r="L168" s="19">
        <v>120</v>
      </c>
      <c r="M168" s="19">
        <v>1</v>
      </c>
      <c r="N168" s="19">
        <f t="shared" si="2"/>
        <v>120</v>
      </c>
      <c r="O168" s="5" t="s">
        <v>1478</v>
      </c>
      <c r="P168" s="5"/>
      <c r="Q168" s="49">
        <v>23</v>
      </c>
      <c r="R168" s="49">
        <v>54</v>
      </c>
      <c r="S168" s="49"/>
      <c r="T168" s="45" t="s">
        <v>1531</v>
      </c>
      <c r="U168" s="8">
        <v>8</v>
      </c>
      <c r="V168" s="5" t="s">
        <v>79</v>
      </c>
      <c r="W168" s="8">
        <v>155</v>
      </c>
      <c r="X168" s="8">
        <v>454</v>
      </c>
    </row>
    <row r="169" spans="1:24" ht="29.45" customHeight="1">
      <c r="A169" s="1">
        <f>IF(B169&lt;&gt;"",SUBTOTAL(103,$B$15:$B169),"")</f>
        <v>155</v>
      </c>
      <c r="B169" s="1">
        <v>155</v>
      </c>
      <c r="C169" s="51" t="s">
        <v>171</v>
      </c>
      <c r="D169" s="18">
        <v>3</v>
      </c>
      <c r="E169" s="18" t="s">
        <v>534</v>
      </c>
      <c r="F169" s="18">
        <v>36.9</v>
      </c>
      <c r="G169" s="112" t="s">
        <v>299</v>
      </c>
      <c r="H169" s="86" t="s">
        <v>534</v>
      </c>
      <c r="I169" s="5"/>
      <c r="J169" s="7" t="s">
        <v>1457</v>
      </c>
      <c r="K169" s="5">
        <v>1</v>
      </c>
      <c r="L169" s="19">
        <v>123</v>
      </c>
      <c r="M169" s="19">
        <v>1</v>
      </c>
      <c r="N169" s="19">
        <f t="shared" si="2"/>
        <v>123</v>
      </c>
      <c r="O169" s="5" t="s">
        <v>1478</v>
      </c>
      <c r="P169" s="5"/>
      <c r="Q169" s="49">
        <v>17</v>
      </c>
      <c r="R169" s="49">
        <v>54</v>
      </c>
      <c r="S169" s="54" t="s">
        <v>323</v>
      </c>
      <c r="T169" s="45" t="s">
        <v>1543</v>
      </c>
      <c r="U169" s="8">
        <v>3</v>
      </c>
      <c r="V169" s="5"/>
      <c r="W169" s="8">
        <v>156</v>
      </c>
      <c r="X169" s="8">
        <v>361</v>
      </c>
    </row>
    <row r="170" spans="1:24" ht="29.45" customHeight="1">
      <c r="A170" s="1">
        <f>IF(B170&lt;&gt;"",SUBTOTAL(103,$B$15:$B170),"")</f>
        <v>156</v>
      </c>
      <c r="B170" s="1">
        <v>156</v>
      </c>
      <c r="C170" s="51" t="s">
        <v>171</v>
      </c>
      <c r="D170" s="18">
        <v>3</v>
      </c>
      <c r="E170" s="18" t="s">
        <v>535</v>
      </c>
      <c r="F170" s="18">
        <v>36.9</v>
      </c>
      <c r="G170" s="112" t="s">
        <v>299</v>
      </c>
      <c r="H170" s="86" t="s">
        <v>535</v>
      </c>
      <c r="I170" s="5"/>
      <c r="J170" s="7" t="s">
        <v>1457</v>
      </c>
      <c r="K170" s="5">
        <v>1</v>
      </c>
      <c r="L170" s="19">
        <v>124</v>
      </c>
      <c r="M170" s="19">
        <v>1</v>
      </c>
      <c r="N170" s="19">
        <f t="shared" si="2"/>
        <v>124</v>
      </c>
      <c r="O170" s="5" t="s">
        <v>1496</v>
      </c>
      <c r="P170" s="5"/>
      <c r="Q170" s="49">
        <v>17</v>
      </c>
      <c r="R170" s="49">
        <v>54</v>
      </c>
      <c r="S170" s="54" t="s">
        <v>323</v>
      </c>
      <c r="T170" s="45" t="s">
        <v>1543</v>
      </c>
      <c r="U170" s="8">
        <v>3</v>
      </c>
      <c r="V170" s="5"/>
      <c r="W170" s="8">
        <v>157</v>
      </c>
      <c r="X170" s="8">
        <v>362</v>
      </c>
    </row>
    <row r="171" spans="1:24" ht="29.45" customHeight="1">
      <c r="A171" s="1">
        <f>IF(B171&lt;&gt;"",SUBTOTAL(103,$B$15:$B171),"")</f>
        <v>157</v>
      </c>
      <c r="B171" s="1">
        <v>157</v>
      </c>
      <c r="C171" s="46" t="s">
        <v>121</v>
      </c>
      <c r="D171" s="18">
        <v>3</v>
      </c>
      <c r="E171" s="18" t="s">
        <v>536</v>
      </c>
      <c r="F171" s="18">
        <v>36.9</v>
      </c>
      <c r="G171" s="112" t="s">
        <v>299</v>
      </c>
      <c r="H171" s="86" t="s">
        <v>536</v>
      </c>
      <c r="I171" s="5"/>
      <c r="J171" s="7" t="s">
        <v>1455</v>
      </c>
      <c r="K171" s="1">
        <v>2</v>
      </c>
      <c r="L171" s="19">
        <v>120</v>
      </c>
      <c r="M171" s="19">
        <v>1</v>
      </c>
      <c r="N171" s="19">
        <f t="shared" si="2"/>
        <v>120</v>
      </c>
      <c r="O171" s="5" t="s">
        <v>1493</v>
      </c>
      <c r="P171" s="5"/>
      <c r="Q171" s="49">
        <v>16</v>
      </c>
      <c r="R171" s="49">
        <v>54</v>
      </c>
      <c r="S171" s="49"/>
      <c r="T171" s="45" t="s">
        <v>1528</v>
      </c>
      <c r="U171" s="8">
        <v>1</v>
      </c>
      <c r="V171" s="5"/>
      <c r="W171" s="8">
        <v>158</v>
      </c>
      <c r="X171" s="8">
        <v>328</v>
      </c>
    </row>
    <row r="172" spans="1:24" ht="29.45" customHeight="1">
      <c r="A172" s="1">
        <f>IF(B172&lt;&gt;"",SUBTOTAL(103,$B$15:$B172),"")</f>
        <v>158</v>
      </c>
      <c r="B172" s="1">
        <v>158</v>
      </c>
      <c r="C172" s="46" t="s">
        <v>121</v>
      </c>
      <c r="D172" s="18">
        <v>3</v>
      </c>
      <c r="E172" s="18" t="s">
        <v>537</v>
      </c>
      <c r="F172" s="18">
        <v>36.9</v>
      </c>
      <c r="G172" s="112" t="s">
        <v>299</v>
      </c>
      <c r="H172" s="86" t="s">
        <v>537</v>
      </c>
      <c r="I172" s="5"/>
      <c r="J172" s="7" t="s">
        <v>1455</v>
      </c>
      <c r="K172" s="1">
        <v>2</v>
      </c>
      <c r="L172" s="19">
        <v>118</v>
      </c>
      <c r="M172" s="19">
        <v>1</v>
      </c>
      <c r="N172" s="19">
        <f t="shared" si="2"/>
        <v>118</v>
      </c>
      <c r="O172" s="5" t="s">
        <v>1494</v>
      </c>
      <c r="P172" s="5"/>
      <c r="Q172" s="49">
        <v>16</v>
      </c>
      <c r="R172" s="49">
        <v>54</v>
      </c>
      <c r="S172" s="49"/>
      <c r="T172" s="45" t="s">
        <v>1528</v>
      </c>
      <c r="U172" s="8">
        <v>1</v>
      </c>
      <c r="V172" s="5"/>
      <c r="W172" s="8">
        <v>159</v>
      </c>
      <c r="X172" s="8">
        <v>329</v>
      </c>
    </row>
    <row r="173" spans="1:24" ht="29.45" customHeight="1">
      <c r="A173" s="1">
        <f>IF(B173&lt;&gt;"",SUBTOTAL(103,$B$15:$B173),"")</f>
        <v>159</v>
      </c>
      <c r="B173" s="1">
        <v>159</v>
      </c>
      <c r="C173" s="46" t="s">
        <v>169</v>
      </c>
      <c r="D173" s="18">
        <v>3</v>
      </c>
      <c r="E173" s="18" t="s">
        <v>538</v>
      </c>
      <c r="F173" s="18">
        <v>36.9</v>
      </c>
      <c r="G173" s="112" t="s">
        <v>299</v>
      </c>
      <c r="H173" s="86" t="s">
        <v>538</v>
      </c>
      <c r="I173" s="5"/>
      <c r="J173" s="7" t="s">
        <v>1456</v>
      </c>
      <c r="K173" s="5">
        <v>1</v>
      </c>
      <c r="L173" s="19">
        <v>114</v>
      </c>
      <c r="M173" s="19">
        <v>1</v>
      </c>
      <c r="N173" s="19">
        <f t="shared" si="2"/>
        <v>114</v>
      </c>
      <c r="O173" s="5" t="s">
        <v>1496</v>
      </c>
      <c r="P173" s="5"/>
      <c r="Q173" s="49">
        <v>31</v>
      </c>
      <c r="R173" s="49">
        <v>54</v>
      </c>
      <c r="S173" s="49"/>
      <c r="T173" s="45" t="s">
        <v>1539</v>
      </c>
      <c r="U173" s="8">
        <v>2</v>
      </c>
      <c r="V173" s="5"/>
      <c r="W173" s="8">
        <v>160</v>
      </c>
      <c r="X173" s="8">
        <v>706</v>
      </c>
    </row>
    <row r="174" spans="1:24" ht="29.45" customHeight="1">
      <c r="A174" s="1">
        <f>IF(B174&lt;&gt;"",SUBTOTAL(103,$B$15:$B174),"")</f>
        <v>160</v>
      </c>
      <c r="B174" s="1">
        <v>160</v>
      </c>
      <c r="C174" s="46" t="s">
        <v>169</v>
      </c>
      <c r="D174" s="18">
        <v>3</v>
      </c>
      <c r="E174" s="18" t="s">
        <v>539</v>
      </c>
      <c r="F174" s="18">
        <v>36.9</v>
      </c>
      <c r="G174" s="112" t="s">
        <v>299</v>
      </c>
      <c r="H174" s="86" t="s">
        <v>539</v>
      </c>
      <c r="I174" s="5"/>
      <c r="J174" s="7" t="s">
        <v>1456</v>
      </c>
      <c r="K174" s="5">
        <v>1</v>
      </c>
      <c r="L174" s="19">
        <v>82</v>
      </c>
      <c r="M174" s="19">
        <v>1</v>
      </c>
      <c r="N174" s="19">
        <f t="shared" si="2"/>
        <v>82</v>
      </c>
      <c r="O174" s="5" t="s">
        <v>1498</v>
      </c>
      <c r="P174" s="5"/>
      <c r="Q174" s="49">
        <v>31</v>
      </c>
      <c r="R174" s="49">
        <v>54</v>
      </c>
      <c r="S174" s="49"/>
      <c r="T174" s="45" t="s">
        <v>1539</v>
      </c>
      <c r="U174" s="8">
        <v>2</v>
      </c>
      <c r="V174" s="5"/>
      <c r="W174" s="8">
        <v>161</v>
      </c>
      <c r="X174" s="8">
        <v>707</v>
      </c>
    </row>
    <row r="175" spans="1:24" ht="29.45" customHeight="1">
      <c r="A175" s="1">
        <f>IF(B175&lt;&gt;"",SUBTOTAL(103,$B$15:$B175),"")</f>
        <v>161</v>
      </c>
      <c r="B175" s="1">
        <v>161</v>
      </c>
      <c r="C175" s="46" t="s">
        <v>28</v>
      </c>
      <c r="D175" s="18">
        <v>3</v>
      </c>
      <c r="E175" s="18" t="s">
        <v>540</v>
      </c>
      <c r="F175" s="18">
        <v>36.9</v>
      </c>
      <c r="G175" s="112" t="s">
        <v>299</v>
      </c>
      <c r="H175" s="86" t="s">
        <v>540</v>
      </c>
      <c r="I175" s="5"/>
      <c r="J175" s="7" t="s">
        <v>1466</v>
      </c>
      <c r="K175" s="5">
        <v>3</v>
      </c>
      <c r="L175" s="19">
        <v>115</v>
      </c>
      <c r="M175" s="19">
        <v>1</v>
      </c>
      <c r="N175" s="19">
        <f t="shared" si="2"/>
        <v>115</v>
      </c>
      <c r="O175" s="5" t="s">
        <v>1494</v>
      </c>
      <c r="P175" s="5"/>
      <c r="Q175" s="49">
        <v>3</v>
      </c>
      <c r="R175" s="49">
        <v>54</v>
      </c>
      <c r="S175" s="49"/>
      <c r="T175" s="45" t="s">
        <v>1519</v>
      </c>
      <c r="U175" s="8">
        <v>12</v>
      </c>
      <c r="V175" s="5"/>
      <c r="W175" s="8">
        <v>162</v>
      </c>
      <c r="X175" s="8">
        <v>62</v>
      </c>
    </row>
    <row r="176" spans="1:24" ht="29.45" customHeight="1">
      <c r="A176" s="1">
        <f>IF(B176&lt;&gt;"",SUBTOTAL(103,$B$15:$B176),"")</f>
        <v>162</v>
      </c>
      <c r="B176" s="1">
        <v>162</v>
      </c>
      <c r="C176" s="46" t="s">
        <v>146</v>
      </c>
      <c r="D176" s="18">
        <v>3</v>
      </c>
      <c r="E176" s="18" t="s">
        <v>541</v>
      </c>
      <c r="F176" s="18">
        <v>36.9</v>
      </c>
      <c r="G176" s="112" t="s">
        <v>299</v>
      </c>
      <c r="H176" s="86" t="s">
        <v>541</v>
      </c>
      <c r="I176" s="5"/>
      <c r="J176" s="7" t="s">
        <v>1466</v>
      </c>
      <c r="K176" s="5">
        <v>3</v>
      </c>
      <c r="L176" s="19">
        <v>44</v>
      </c>
      <c r="M176" s="19">
        <v>1</v>
      </c>
      <c r="N176" s="19">
        <f t="shared" si="2"/>
        <v>44</v>
      </c>
      <c r="O176" s="5" t="s">
        <v>1478</v>
      </c>
      <c r="P176" s="5"/>
      <c r="Q176" s="49">
        <v>36</v>
      </c>
      <c r="R176" s="49">
        <v>54</v>
      </c>
      <c r="S176" s="49"/>
      <c r="T176" s="45" t="s">
        <v>1534</v>
      </c>
      <c r="U176" s="8">
        <v>12</v>
      </c>
      <c r="V176" s="5"/>
      <c r="W176" s="8">
        <v>163</v>
      </c>
      <c r="X176" s="8">
        <v>825</v>
      </c>
    </row>
    <row r="177" spans="1:24" ht="24.75" customHeight="1">
      <c r="A177" s="1">
        <f>IF(B177&lt;&gt;"",SUBTOTAL(103,$B$15:$B177),"")</f>
        <v>163</v>
      </c>
      <c r="B177" s="1">
        <v>163</v>
      </c>
      <c r="C177" s="46" t="s">
        <v>63</v>
      </c>
      <c r="D177" s="18">
        <v>3</v>
      </c>
      <c r="E177" s="18" t="s">
        <v>542</v>
      </c>
      <c r="F177" s="18">
        <v>36.9</v>
      </c>
      <c r="G177" s="112" t="s">
        <v>299</v>
      </c>
      <c r="H177" s="86" t="s">
        <v>542</v>
      </c>
      <c r="I177" s="5"/>
      <c r="J177" s="7" t="s">
        <v>1459</v>
      </c>
      <c r="K177" s="1">
        <v>3</v>
      </c>
      <c r="L177" s="19">
        <v>48</v>
      </c>
      <c r="M177" s="19">
        <v>1</v>
      </c>
      <c r="N177" s="19">
        <f t="shared" si="2"/>
        <v>48</v>
      </c>
      <c r="O177" s="5" t="s">
        <v>1498</v>
      </c>
      <c r="P177" s="5"/>
      <c r="Q177" s="49">
        <v>23</v>
      </c>
      <c r="R177" s="49">
        <v>54</v>
      </c>
      <c r="S177" s="49"/>
      <c r="T177" s="45" t="s">
        <v>1531</v>
      </c>
      <c r="U177" s="8">
        <v>5</v>
      </c>
      <c r="V177" s="5"/>
      <c r="W177" s="8">
        <v>164</v>
      </c>
      <c r="X177" s="8">
        <v>447</v>
      </c>
    </row>
    <row r="178" spans="1:24" ht="24.75" customHeight="1">
      <c r="A178" s="1">
        <f>IF(B178&lt;&gt;"",SUBTOTAL(103,$B$15:$B178),"")</f>
        <v>164</v>
      </c>
      <c r="B178" s="1">
        <v>164</v>
      </c>
      <c r="C178" s="46" t="s">
        <v>170</v>
      </c>
      <c r="D178" s="18">
        <v>3</v>
      </c>
      <c r="E178" s="18" t="s">
        <v>543</v>
      </c>
      <c r="F178" s="18">
        <v>36.9</v>
      </c>
      <c r="G178" s="112" t="s">
        <v>299</v>
      </c>
      <c r="H178" s="86" t="s">
        <v>543</v>
      </c>
      <c r="I178" s="5"/>
      <c r="J178" s="7" t="s">
        <v>1459</v>
      </c>
      <c r="K178" s="1">
        <v>3</v>
      </c>
      <c r="L178" s="19">
        <v>60</v>
      </c>
      <c r="M178" s="19">
        <v>1</v>
      </c>
      <c r="N178" s="19">
        <f t="shared" si="2"/>
        <v>60</v>
      </c>
      <c r="O178" s="5" t="s">
        <v>1499</v>
      </c>
      <c r="P178" s="5"/>
      <c r="Q178" s="49">
        <v>6</v>
      </c>
      <c r="R178" s="49">
        <v>54</v>
      </c>
      <c r="S178" s="49"/>
      <c r="T178" s="45" t="s">
        <v>1524</v>
      </c>
      <c r="U178" s="8">
        <v>5</v>
      </c>
      <c r="V178" s="5"/>
      <c r="W178" s="8">
        <v>165</v>
      </c>
      <c r="X178" s="8">
        <v>117</v>
      </c>
    </row>
    <row r="179" spans="1:24" ht="24.75" customHeight="1">
      <c r="A179" s="1">
        <f>IF(B179&lt;&gt;"",SUBTOTAL(103,$B$15:$B179),"")</f>
        <v>165</v>
      </c>
      <c r="B179" s="1">
        <v>165</v>
      </c>
      <c r="C179" s="46" t="s">
        <v>27</v>
      </c>
      <c r="D179" s="18">
        <v>3</v>
      </c>
      <c r="E179" s="18" t="s">
        <v>544</v>
      </c>
      <c r="F179" s="18">
        <v>36.9</v>
      </c>
      <c r="G179" s="112" t="s">
        <v>299</v>
      </c>
      <c r="H179" s="86" t="s">
        <v>544</v>
      </c>
      <c r="I179" s="5"/>
      <c r="J179" s="7" t="s">
        <v>1459</v>
      </c>
      <c r="K179" s="1">
        <v>2</v>
      </c>
      <c r="L179" s="19">
        <v>38</v>
      </c>
      <c r="M179" s="19">
        <v>1</v>
      </c>
      <c r="N179" s="19">
        <f t="shared" si="2"/>
        <v>38</v>
      </c>
      <c r="O179" s="5" t="s">
        <v>1498</v>
      </c>
      <c r="P179" s="5"/>
      <c r="Q179" s="49">
        <v>8</v>
      </c>
      <c r="R179" s="49">
        <v>54</v>
      </c>
      <c r="S179" s="49"/>
      <c r="T179" s="45" t="s">
        <v>1523</v>
      </c>
      <c r="U179" s="8">
        <v>5</v>
      </c>
      <c r="V179" s="5"/>
      <c r="W179" s="8">
        <v>166</v>
      </c>
      <c r="X179" s="8">
        <v>150</v>
      </c>
    </row>
    <row r="180" spans="1:24" ht="24.75" customHeight="1">
      <c r="A180" s="1">
        <f>IF(B180&lt;&gt;"",SUBTOTAL(103,$B$15:$B180),"")</f>
        <v>166</v>
      </c>
      <c r="B180" s="1">
        <v>166</v>
      </c>
      <c r="C180" s="46" t="s">
        <v>240</v>
      </c>
      <c r="D180" s="18">
        <v>3</v>
      </c>
      <c r="E180" s="18" t="s">
        <v>545</v>
      </c>
      <c r="F180" s="18">
        <v>36.9</v>
      </c>
      <c r="G180" s="112" t="s">
        <v>300</v>
      </c>
      <c r="H180" s="86" t="s">
        <v>545</v>
      </c>
      <c r="I180" s="5"/>
      <c r="J180" s="7" t="s">
        <v>1467</v>
      </c>
      <c r="K180" s="1">
        <v>3</v>
      </c>
      <c r="L180" s="19">
        <v>78</v>
      </c>
      <c r="M180" s="19">
        <v>1</v>
      </c>
      <c r="N180" s="19">
        <f t="shared" si="2"/>
        <v>78</v>
      </c>
      <c r="O180" s="5" t="s">
        <v>1499</v>
      </c>
      <c r="P180" s="5"/>
      <c r="Q180" s="49">
        <v>35</v>
      </c>
      <c r="R180" s="49">
        <v>54</v>
      </c>
      <c r="S180" s="49"/>
      <c r="T180" s="45" t="s">
        <v>1545</v>
      </c>
      <c r="U180" s="8">
        <v>13</v>
      </c>
      <c r="V180" s="5"/>
      <c r="W180" s="8">
        <v>167</v>
      </c>
      <c r="X180" s="8">
        <v>801</v>
      </c>
    </row>
    <row r="181" spans="1:24" ht="24" customHeight="1">
      <c r="A181" s="1">
        <f>IF(B181&lt;&gt;"",SUBTOTAL(103,$B$15:$B181),"")</f>
        <v>167</v>
      </c>
      <c r="B181" s="1">
        <v>167</v>
      </c>
      <c r="C181" s="46" t="s">
        <v>241</v>
      </c>
      <c r="D181" s="18">
        <v>3</v>
      </c>
      <c r="E181" s="18" t="s">
        <v>546</v>
      </c>
      <c r="F181" s="18">
        <v>36.9</v>
      </c>
      <c r="G181" s="115" t="s">
        <v>300</v>
      </c>
      <c r="H181" s="86" t="s">
        <v>546</v>
      </c>
      <c r="I181" s="5"/>
      <c r="J181" s="7" t="s">
        <v>1460</v>
      </c>
      <c r="K181" s="1">
        <v>1</v>
      </c>
      <c r="L181" s="19">
        <v>77</v>
      </c>
      <c r="M181" s="19">
        <v>1</v>
      </c>
      <c r="N181" s="19">
        <f t="shared" si="2"/>
        <v>77</v>
      </c>
      <c r="O181" s="5" t="s">
        <v>1496</v>
      </c>
      <c r="P181" s="5"/>
      <c r="Q181" s="49">
        <v>35</v>
      </c>
      <c r="R181" s="49">
        <v>54</v>
      </c>
      <c r="S181" s="49"/>
      <c r="T181" s="45" t="s">
        <v>1545</v>
      </c>
      <c r="U181" s="8">
        <v>6</v>
      </c>
      <c r="V181" s="5"/>
      <c r="W181" s="8">
        <v>168</v>
      </c>
      <c r="X181" s="8">
        <v>788</v>
      </c>
    </row>
    <row r="182" spans="1:24" ht="24" customHeight="1">
      <c r="A182" s="1">
        <f>IF(B182&lt;&gt;"",SUBTOTAL(103,$B$15:$B182),"")</f>
        <v>168</v>
      </c>
      <c r="B182" s="1">
        <v>168</v>
      </c>
      <c r="C182" s="46" t="s">
        <v>130</v>
      </c>
      <c r="D182" s="18">
        <v>3</v>
      </c>
      <c r="E182" s="18" t="s">
        <v>547</v>
      </c>
      <c r="F182" s="18">
        <v>36.9</v>
      </c>
      <c r="G182" s="112" t="s">
        <v>300</v>
      </c>
      <c r="H182" s="86" t="s">
        <v>547</v>
      </c>
      <c r="I182" s="5"/>
      <c r="J182" s="7" t="s">
        <v>1464</v>
      </c>
      <c r="K182" s="1">
        <v>1</v>
      </c>
      <c r="L182" s="19">
        <v>82</v>
      </c>
      <c r="M182" s="19">
        <v>1</v>
      </c>
      <c r="N182" s="19">
        <f t="shared" si="2"/>
        <v>82</v>
      </c>
      <c r="O182" s="5" t="s">
        <v>1506</v>
      </c>
      <c r="P182" s="5"/>
      <c r="Q182" s="49">
        <v>36</v>
      </c>
      <c r="R182" s="49">
        <v>54</v>
      </c>
      <c r="S182" s="49"/>
      <c r="T182" s="45" t="s">
        <v>1534</v>
      </c>
      <c r="U182" s="8">
        <v>10</v>
      </c>
      <c r="V182" s="5"/>
      <c r="W182" s="8">
        <v>169</v>
      </c>
      <c r="X182" s="8">
        <v>820</v>
      </c>
    </row>
    <row r="183" spans="1:24" ht="24" customHeight="1">
      <c r="A183" s="1">
        <f>IF(B183&lt;&gt;"",SUBTOTAL(103,$B$15:$B183),"")</f>
        <v>169</v>
      </c>
      <c r="B183" s="1">
        <v>169</v>
      </c>
      <c r="C183" s="46" t="s">
        <v>129</v>
      </c>
      <c r="D183" s="18">
        <v>3</v>
      </c>
      <c r="E183" s="18" t="s">
        <v>548</v>
      </c>
      <c r="F183" s="18">
        <v>36.9</v>
      </c>
      <c r="G183" s="112" t="s">
        <v>300</v>
      </c>
      <c r="H183" s="86" t="s">
        <v>548</v>
      </c>
      <c r="I183" s="5"/>
      <c r="J183" s="7" t="s">
        <v>1457</v>
      </c>
      <c r="K183" s="5">
        <v>1</v>
      </c>
      <c r="L183" s="19">
        <v>80</v>
      </c>
      <c r="M183" s="19">
        <v>1</v>
      </c>
      <c r="N183" s="19">
        <f t="shared" si="2"/>
        <v>80</v>
      </c>
      <c r="O183" s="5" t="s">
        <v>1498</v>
      </c>
      <c r="P183" s="5"/>
      <c r="Q183" s="49">
        <v>36</v>
      </c>
      <c r="R183" s="49">
        <v>54</v>
      </c>
      <c r="S183" s="49"/>
      <c r="T183" s="45" t="s">
        <v>1534</v>
      </c>
      <c r="U183" s="8">
        <v>3</v>
      </c>
      <c r="V183" s="5"/>
      <c r="W183" s="8">
        <v>170</v>
      </c>
      <c r="X183" s="8">
        <v>810</v>
      </c>
    </row>
    <row r="184" spans="1:24" ht="24" customHeight="1">
      <c r="A184" s="1">
        <f>IF(B184&lt;&gt;"",SUBTOTAL(103,$B$15:$B184),"")</f>
        <v>170</v>
      </c>
      <c r="B184" s="1">
        <v>170</v>
      </c>
      <c r="C184" s="46" t="s">
        <v>173</v>
      </c>
      <c r="D184" s="18">
        <v>3</v>
      </c>
      <c r="E184" s="18" t="s">
        <v>549</v>
      </c>
      <c r="F184" s="18">
        <v>36.9</v>
      </c>
      <c r="G184" s="112" t="s">
        <v>300</v>
      </c>
      <c r="H184" s="86" t="s">
        <v>549</v>
      </c>
      <c r="I184" s="5"/>
      <c r="J184" s="7" t="s">
        <v>1458</v>
      </c>
      <c r="K184" s="1">
        <v>1</v>
      </c>
      <c r="L184" s="19">
        <v>111</v>
      </c>
      <c r="M184" s="19">
        <v>1</v>
      </c>
      <c r="N184" s="19">
        <f t="shared" si="2"/>
        <v>111</v>
      </c>
      <c r="O184" s="5" t="s">
        <v>1498</v>
      </c>
      <c r="P184" s="5"/>
      <c r="Q184" s="49">
        <v>35</v>
      </c>
      <c r="R184" s="49">
        <v>54</v>
      </c>
      <c r="S184" s="49"/>
      <c r="T184" s="45" t="s">
        <v>1545</v>
      </c>
      <c r="U184" s="8">
        <v>4</v>
      </c>
      <c r="V184" s="5"/>
      <c r="W184" s="8">
        <v>171</v>
      </c>
      <c r="X184" s="8">
        <v>782</v>
      </c>
    </row>
    <row r="185" spans="1:24" ht="24" customHeight="1">
      <c r="A185" s="1">
        <f>IF(B185&lt;&gt;"",SUBTOTAL(103,$B$15:$B185),"")</f>
        <v>171</v>
      </c>
      <c r="B185" s="1">
        <v>171</v>
      </c>
      <c r="C185" s="46" t="s">
        <v>174</v>
      </c>
      <c r="D185" s="18">
        <v>3</v>
      </c>
      <c r="E185" s="18" t="s">
        <v>550</v>
      </c>
      <c r="F185" s="18">
        <v>36.9</v>
      </c>
      <c r="G185" s="112" t="s">
        <v>300</v>
      </c>
      <c r="H185" s="86" t="s">
        <v>550</v>
      </c>
      <c r="I185" s="5"/>
      <c r="J185" s="7" t="s">
        <v>1458</v>
      </c>
      <c r="K185" s="1">
        <v>1</v>
      </c>
      <c r="L185" s="19">
        <v>83</v>
      </c>
      <c r="M185" s="19">
        <v>1</v>
      </c>
      <c r="N185" s="19">
        <f t="shared" si="2"/>
        <v>83</v>
      </c>
      <c r="O185" s="5" t="s">
        <v>1499</v>
      </c>
      <c r="P185" s="5"/>
      <c r="Q185" s="49">
        <v>35</v>
      </c>
      <c r="R185" s="49">
        <v>54</v>
      </c>
      <c r="S185" s="49"/>
      <c r="T185" s="45" t="s">
        <v>1545</v>
      </c>
      <c r="U185" s="8">
        <v>4</v>
      </c>
      <c r="V185" s="5"/>
      <c r="W185" s="8">
        <v>172</v>
      </c>
      <c r="X185" s="8">
        <v>783</v>
      </c>
    </row>
    <row r="186" spans="1:24" ht="24" customHeight="1">
      <c r="A186" s="1">
        <f>IF(B186&lt;&gt;"",SUBTOTAL(103,$B$15:$B186),"")</f>
        <v>172</v>
      </c>
      <c r="B186" s="1">
        <v>172</v>
      </c>
      <c r="C186" s="46" t="s">
        <v>89</v>
      </c>
      <c r="D186" s="18">
        <v>2</v>
      </c>
      <c r="E186" s="18" t="s">
        <v>551</v>
      </c>
      <c r="F186" s="18">
        <v>24.6</v>
      </c>
      <c r="G186" s="112" t="s">
        <v>300</v>
      </c>
      <c r="H186" s="86" t="s">
        <v>551</v>
      </c>
      <c r="I186" s="5"/>
      <c r="J186" s="7" t="s">
        <v>1462</v>
      </c>
      <c r="K186" s="1">
        <v>2</v>
      </c>
      <c r="L186" s="19">
        <v>121</v>
      </c>
      <c r="M186" s="19">
        <v>1</v>
      </c>
      <c r="N186" s="19">
        <f t="shared" si="2"/>
        <v>121</v>
      </c>
      <c r="O186" s="5" t="s">
        <v>1493</v>
      </c>
      <c r="P186" s="5"/>
      <c r="Q186" s="49">
        <v>36</v>
      </c>
      <c r="R186" s="49">
        <v>54</v>
      </c>
      <c r="S186" s="49"/>
      <c r="T186" s="45" t="s">
        <v>1534</v>
      </c>
      <c r="U186" s="8">
        <v>8</v>
      </c>
      <c r="V186" s="5"/>
      <c r="W186" s="8">
        <v>173</v>
      </c>
      <c r="X186" s="8">
        <v>816</v>
      </c>
    </row>
    <row r="187" spans="1:24" ht="23.25" customHeight="1">
      <c r="A187" s="1">
        <f>IF(B187&lt;&gt;"",SUBTOTAL(103,$B$15:$B187),"")</f>
        <v>173</v>
      </c>
      <c r="B187" s="1">
        <v>173</v>
      </c>
      <c r="C187" s="46" t="s">
        <v>176</v>
      </c>
      <c r="D187" s="18">
        <v>2</v>
      </c>
      <c r="E187" s="18" t="s">
        <v>552</v>
      </c>
      <c r="F187" s="18">
        <v>24.6</v>
      </c>
      <c r="G187" s="112" t="s">
        <v>300</v>
      </c>
      <c r="H187" s="86" t="s">
        <v>552</v>
      </c>
      <c r="I187" s="5"/>
      <c r="J187" s="7" t="s">
        <v>1463</v>
      </c>
      <c r="K187" s="5">
        <v>2</v>
      </c>
      <c r="L187" s="19">
        <v>120</v>
      </c>
      <c r="M187" s="19">
        <v>1</v>
      </c>
      <c r="N187" s="19">
        <f t="shared" si="2"/>
        <v>120</v>
      </c>
      <c r="O187" s="5" t="s">
        <v>1494</v>
      </c>
      <c r="P187" s="5"/>
      <c r="Q187" s="49">
        <v>36</v>
      </c>
      <c r="R187" s="49">
        <v>54</v>
      </c>
      <c r="S187" s="49"/>
      <c r="T187" s="45" t="s">
        <v>1534</v>
      </c>
      <c r="U187" s="8">
        <v>9</v>
      </c>
      <c r="V187" s="5"/>
      <c r="W187" s="8">
        <v>174</v>
      </c>
      <c r="X187" s="8">
        <v>818</v>
      </c>
    </row>
    <row r="188" spans="1:24" ht="23.25" customHeight="1">
      <c r="A188" s="1">
        <f>IF(B188&lt;&gt;"",SUBTOTAL(103,$B$15:$B188),"")</f>
        <v>174</v>
      </c>
      <c r="B188" s="1">
        <v>174</v>
      </c>
      <c r="C188" s="46" t="s">
        <v>90</v>
      </c>
      <c r="D188" s="18">
        <v>2</v>
      </c>
      <c r="E188" s="18" t="s">
        <v>553</v>
      </c>
      <c r="F188" s="18">
        <v>24.6</v>
      </c>
      <c r="G188" s="112" t="s">
        <v>300</v>
      </c>
      <c r="H188" s="86" t="s">
        <v>553</v>
      </c>
      <c r="I188" s="5"/>
      <c r="J188" s="7" t="s">
        <v>1466</v>
      </c>
      <c r="K188" s="1">
        <v>4</v>
      </c>
      <c r="L188" s="19">
        <v>119</v>
      </c>
      <c r="M188" s="19">
        <v>1</v>
      </c>
      <c r="N188" s="19">
        <f t="shared" si="2"/>
        <v>119</v>
      </c>
      <c r="O188" s="5" t="s">
        <v>1478</v>
      </c>
      <c r="P188" s="5"/>
      <c r="Q188" s="49">
        <v>36</v>
      </c>
      <c r="R188" s="49">
        <v>54</v>
      </c>
      <c r="S188" s="49"/>
      <c r="T188" s="45" t="s">
        <v>1534</v>
      </c>
      <c r="U188" s="8">
        <v>12</v>
      </c>
      <c r="V188" s="5"/>
      <c r="W188" s="8">
        <v>175</v>
      </c>
      <c r="X188" s="8">
        <v>826</v>
      </c>
    </row>
    <row r="189" spans="1:24" ht="23.25" customHeight="1">
      <c r="A189" s="1">
        <f>IF(B189&lt;&gt;"",SUBTOTAL(103,$B$15:$B189),"")</f>
        <v>175</v>
      </c>
      <c r="B189" s="1">
        <v>175</v>
      </c>
      <c r="C189" s="46" t="s">
        <v>112</v>
      </c>
      <c r="D189" s="18">
        <v>3</v>
      </c>
      <c r="E189" s="18" t="s">
        <v>554</v>
      </c>
      <c r="F189" s="18">
        <v>36.9</v>
      </c>
      <c r="G189" s="112" t="s">
        <v>300</v>
      </c>
      <c r="H189" s="86" t="s">
        <v>554</v>
      </c>
      <c r="I189" s="5"/>
      <c r="J189" s="7" t="s">
        <v>1465</v>
      </c>
      <c r="K189" s="1">
        <v>3</v>
      </c>
      <c r="L189" s="19">
        <v>122</v>
      </c>
      <c r="M189" s="19">
        <v>1</v>
      </c>
      <c r="N189" s="19">
        <f t="shared" si="2"/>
        <v>122</v>
      </c>
      <c r="O189" s="5" t="s">
        <v>1496</v>
      </c>
      <c r="P189" s="5"/>
      <c r="Q189" s="49">
        <v>36</v>
      </c>
      <c r="R189" s="49">
        <v>54</v>
      </c>
      <c r="S189" s="49"/>
      <c r="T189" s="45" t="s">
        <v>1534</v>
      </c>
      <c r="U189" s="8">
        <v>11</v>
      </c>
      <c r="V189" s="5"/>
      <c r="W189" s="8">
        <v>176</v>
      </c>
      <c r="X189" s="8">
        <v>824</v>
      </c>
    </row>
    <row r="190" spans="1:24" ht="23.25" customHeight="1">
      <c r="A190" s="1">
        <f>IF(B190&lt;&gt;"",SUBTOTAL(103,$B$15:$B190),"")</f>
        <v>176</v>
      </c>
      <c r="B190" s="1">
        <v>176</v>
      </c>
      <c r="C190" s="46" t="s">
        <v>242</v>
      </c>
      <c r="D190" s="18">
        <v>3</v>
      </c>
      <c r="E190" s="18" t="s">
        <v>555</v>
      </c>
      <c r="F190" s="18">
        <v>36.9</v>
      </c>
      <c r="G190" s="112" t="s">
        <v>300</v>
      </c>
      <c r="H190" s="86" t="s">
        <v>555</v>
      </c>
      <c r="I190" s="5"/>
      <c r="J190" s="7" t="s">
        <v>1456</v>
      </c>
      <c r="K190" s="5">
        <v>1</v>
      </c>
      <c r="L190" s="19">
        <v>40</v>
      </c>
      <c r="M190" s="19">
        <v>1</v>
      </c>
      <c r="N190" s="19">
        <f t="shared" si="2"/>
        <v>40</v>
      </c>
      <c r="O190" s="5" t="s">
        <v>1499</v>
      </c>
      <c r="P190" s="5"/>
      <c r="Q190" s="49">
        <v>16</v>
      </c>
      <c r="R190" s="49">
        <v>54</v>
      </c>
      <c r="S190" s="49"/>
      <c r="T190" s="45" t="s">
        <v>1528</v>
      </c>
      <c r="U190" s="8">
        <v>2</v>
      </c>
      <c r="V190" s="5"/>
      <c r="W190" s="8">
        <v>177</v>
      </c>
      <c r="X190" s="8">
        <v>331</v>
      </c>
    </row>
    <row r="191" spans="1:24" ht="21" customHeight="1">
      <c r="A191" s="1">
        <f>IF(B191&lt;&gt;"",SUBTOTAL(103,$B$15:$B191),"")</f>
        <v>177</v>
      </c>
      <c r="B191" s="1">
        <v>177</v>
      </c>
      <c r="C191" s="46" t="s">
        <v>242</v>
      </c>
      <c r="D191" s="18">
        <v>3</v>
      </c>
      <c r="E191" s="18" t="s">
        <v>556</v>
      </c>
      <c r="F191" s="18">
        <v>36.9</v>
      </c>
      <c r="G191" s="112" t="s">
        <v>300</v>
      </c>
      <c r="H191" s="86" t="s">
        <v>556</v>
      </c>
      <c r="I191" s="5"/>
      <c r="J191" s="7" t="s">
        <v>1456</v>
      </c>
      <c r="K191" s="5">
        <v>1</v>
      </c>
      <c r="L191" s="19">
        <v>114</v>
      </c>
      <c r="M191" s="19">
        <v>1</v>
      </c>
      <c r="N191" s="19">
        <f t="shared" si="2"/>
        <v>114</v>
      </c>
      <c r="O191" s="67" t="s">
        <v>1489</v>
      </c>
      <c r="P191" s="5"/>
      <c r="Q191" s="49">
        <v>16</v>
      </c>
      <c r="R191" s="49">
        <v>54</v>
      </c>
      <c r="S191" s="49"/>
      <c r="T191" s="45" t="s">
        <v>1528</v>
      </c>
      <c r="U191" s="8">
        <v>2</v>
      </c>
      <c r="V191" s="5"/>
      <c r="W191" s="8">
        <v>178</v>
      </c>
      <c r="X191" s="8">
        <v>332</v>
      </c>
    </row>
    <row r="192" spans="1:24" ht="25.9" customHeight="1">
      <c r="A192" s="1">
        <f>IF(B192&lt;&gt;"",SUBTOTAL(103,$B$15:$B192),"")</f>
        <v>178</v>
      </c>
      <c r="B192" s="1">
        <v>178</v>
      </c>
      <c r="C192" s="46" t="s">
        <v>131</v>
      </c>
      <c r="D192" s="18">
        <v>3</v>
      </c>
      <c r="E192" s="18" t="s">
        <v>557</v>
      </c>
      <c r="F192" s="18">
        <v>36.9</v>
      </c>
      <c r="G192" s="112" t="s">
        <v>300</v>
      </c>
      <c r="H192" s="86" t="s">
        <v>557</v>
      </c>
      <c r="I192" s="5"/>
      <c r="J192" s="7" t="s">
        <v>1459</v>
      </c>
      <c r="K192" s="1">
        <v>3</v>
      </c>
      <c r="L192" s="19">
        <v>58</v>
      </c>
      <c r="M192" s="19">
        <v>1</v>
      </c>
      <c r="N192" s="19">
        <f t="shared" si="2"/>
        <v>58</v>
      </c>
      <c r="O192" s="5" t="s">
        <v>1489</v>
      </c>
      <c r="P192" s="5"/>
      <c r="Q192" s="49">
        <v>36</v>
      </c>
      <c r="R192" s="49">
        <v>54</v>
      </c>
      <c r="S192" s="49"/>
      <c r="T192" s="45" t="s">
        <v>1534</v>
      </c>
      <c r="U192" s="8">
        <v>5</v>
      </c>
      <c r="V192" s="5"/>
      <c r="W192" s="8">
        <v>179</v>
      </c>
      <c r="X192" s="8">
        <v>812</v>
      </c>
    </row>
    <row r="193" spans="1:24" ht="25.9" customHeight="1">
      <c r="A193" s="1">
        <f>IF(B193&lt;&gt;"",SUBTOTAL(103,$B$15:$B193),"")</f>
        <v>179</v>
      </c>
      <c r="B193" s="1">
        <v>179</v>
      </c>
      <c r="C193" s="46" t="s">
        <v>175</v>
      </c>
      <c r="D193" s="18">
        <v>3</v>
      </c>
      <c r="E193" s="18" t="s">
        <v>558</v>
      </c>
      <c r="F193" s="18">
        <v>36.9</v>
      </c>
      <c r="G193" s="112" t="s">
        <v>300</v>
      </c>
      <c r="H193" s="86" t="s">
        <v>558</v>
      </c>
      <c r="I193" s="5"/>
      <c r="J193" s="7" t="s">
        <v>1468</v>
      </c>
      <c r="K193" s="1">
        <v>3</v>
      </c>
      <c r="L193" s="19">
        <v>60</v>
      </c>
      <c r="M193" s="19">
        <v>1</v>
      </c>
      <c r="N193" s="19">
        <f t="shared" si="2"/>
        <v>60</v>
      </c>
      <c r="O193" s="5" t="s">
        <v>1478</v>
      </c>
      <c r="P193" s="5"/>
      <c r="Q193" s="49">
        <v>36</v>
      </c>
      <c r="R193" s="49">
        <v>54</v>
      </c>
      <c r="S193" s="49"/>
      <c r="T193" s="45" t="s">
        <v>1534</v>
      </c>
      <c r="U193" s="8">
        <v>14</v>
      </c>
      <c r="V193" s="5"/>
      <c r="W193" s="8">
        <v>180</v>
      </c>
      <c r="X193" s="8">
        <v>829</v>
      </c>
    </row>
    <row r="194" spans="1:24" ht="25.9" customHeight="1">
      <c r="A194" s="1">
        <f>IF(B194&lt;&gt;"",SUBTOTAL(103,$B$15:$B194),"")</f>
        <v>180</v>
      </c>
      <c r="B194" s="1">
        <v>180</v>
      </c>
      <c r="C194" s="46" t="s">
        <v>35</v>
      </c>
      <c r="D194" s="18">
        <v>3</v>
      </c>
      <c r="E194" s="18" t="s">
        <v>559</v>
      </c>
      <c r="F194" s="18">
        <v>36.9</v>
      </c>
      <c r="G194" s="112" t="s">
        <v>301</v>
      </c>
      <c r="H194" s="86" t="s">
        <v>559</v>
      </c>
      <c r="I194" s="5"/>
      <c r="J194" s="7" t="s">
        <v>1465</v>
      </c>
      <c r="K194" s="1">
        <v>1</v>
      </c>
      <c r="L194" s="19">
        <v>62</v>
      </c>
      <c r="M194" s="19">
        <v>1</v>
      </c>
      <c r="N194" s="19">
        <f t="shared" si="2"/>
        <v>62</v>
      </c>
      <c r="O194" s="5" t="s">
        <v>1494</v>
      </c>
      <c r="P194" s="5"/>
      <c r="Q194" s="49">
        <v>29</v>
      </c>
      <c r="R194" s="49">
        <v>54</v>
      </c>
      <c r="S194" s="49"/>
      <c r="T194" s="45" t="s">
        <v>1546</v>
      </c>
      <c r="U194" s="8">
        <v>11</v>
      </c>
      <c r="V194" s="5"/>
      <c r="W194" s="8">
        <v>181</v>
      </c>
      <c r="X194" s="8">
        <v>646</v>
      </c>
    </row>
    <row r="195" spans="1:24" ht="25.9" customHeight="1">
      <c r="A195" s="1">
        <f>IF(B195&lt;&gt;"",SUBTOTAL(103,$B$15:$B195),"")</f>
        <v>181</v>
      </c>
      <c r="B195" s="1">
        <v>181</v>
      </c>
      <c r="C195" s="46" t="s">
        <v>35</v>
      </c>
      <c r="D195" s="18">
        <v>3</v>
      </c>
      <c r="E195" s="18" t="s">
        <v>560</v>
      </c>
      <c r="F195" s="18">
        <v>36.9</v>
      </c>
      <c r="G195" s="112" t="s">
        <v>301</v>
      </c>
      <c r="H195" s="86" t="s">
        <v>560</v>
      </c>
      <c r="I195" s="5"/>
      <c r="J195" s="7" t="s">
        <v>1465</v>
      </c>
      <c r="K195" s="1">
        <v>1</v>
      </c>
      <c r="L195" s="19">
        <v>80</v>
      </c>
      <c r="M195" s="19">
        <v>1</v>
      </c>
      <c r="N195" s="19">
        <f t="shared" si="2"/>
        <v>80</v>
      </c>
      <c r="O195" s="5" t="s">
        <v>1478</v>
      </c>
      <c r="P195" s="5"/>
      <c r="Q195" s="49">
        <v>29</v>
      </c>
      <c r="R195" s="49">
        <v>54</v>
      </c>
      <c r="S195" s="49"/>
      <c r="T195" s="45" t="s">
        <v>1546</v>
      </c>
      <c r="U195" s="8">
        <v>11</v>
      </c>
      <c r="V195" s="5"/>
      <c r="W195" s="8">
        <v>182</v>
      </c>
      <c r="X195" s="8">
        <v>647</v>
      </c>
    </row>
    <row r="196" spans="1:24" ht="25.9" customHeight="1">
      <c r="A196" s="1">
        <f>IF(B196&lt;&gt;"",SUBTOTAL(103,$B$15:$B196),"")</f>
        <v>182</v>
      </c>
      <c r="B196" s="1">
        <v>182</v>
      </c>
      <c r="C196" s="46" t="s">
        <v>243</v>
      </c>
      <c r="D196" s="18">
        <v>3</v>
      </c>
      <c r="E196" s="18" t="s">
        <v>561</v>
      </c>
      <c r="F196" s="18">
        <v>36.9</v>
      </c>
      <c r="G196" s="112" t="s">
        <v>301</v>
      </c>
      <c r="H196" s="86" t="s">
        <v>561</v>
      </c>
      <c r="I196" s="5"/>
      <c r="J196" s="7" t="s">
        <v>1458</v>
      </c>
      <c r="K196" s="1">
        <v>1</v>
      </c>
      <c r="L196" s="19">
        <v>79</v>
      </c>
      <c r="M196" s="19">
        <v>1</v>
      </c>
      <c r="N196" s="19">
        <f t="shared" si="2"/>
        <v>79</v>
      </c>
      <c r="O196" s="67" t="s">
        <v>1489</v>
      </c>
      <c r="P196" s="5"/>
      <c r="Q196" s="49">
        <v>23</v>
      </c>
      <c r="R196" s="49">
        <v>54</v>
      </c>
      <c r="S196" s="49"/>
      <c r="T196" s="45" t="s">
        <v>1531</v>
      </c>
      <c r="U196" s="8">
        <v>4</v>
      </c>
      <c r="V196" s="5"/>
      <c r="W196" s="8">
        <v>183</v>
      </c>
      <c r="X196" s="8">
        <v>443</v>
      </c>
    </row>
    <row r="197" spans="1:24" ht="25.9" customHeight="1">
      <c r="A197" s="1">
        <f>IF(B197&lt;&gt;"",SUBTOTAL(103,$B$15:$B197),"")</f>
        <v>183</v>
      </c>
      <c r="B197" s="1">
        <v>183</v>
      </c>
      <c r="C197" s="46" t="s">
        <v>244</v>
      </c>
      <c r="D197" s="18">
        <v>3</v>
      </c>
      <c r="E197" s="18" t="s">
        <v>562</v>
      </c>
      <c r="F197" s="18">
        <v>36.9</v>
      </c>
      <c r="G197" s="112" t="s">
        <v>301</v>
      </c>
      <c r="H197" s="86" t="s">
        <v>562</v>
      </c>
      <c r="I197" s="5"/>
      <c r="J197" s="7" t="s">
        <v>1464</v>
      </c>
      <c r="K197" s="1">
        <v>1</v>
      </c>
      <c r="L197" s="19">
        <v>126</v>
      </c>
      <c r="M197" s="19">
        <v>1</v>
      </c>
      <c r="N197" s="19">
        <f t="shared" si="2"/>
        <v>126</v>
      </c>
      <c r="O197" s="5" t="s">
        <v>1507</v>
      </c>
      <c r="P197" s="5"/>
      <c r="Q197" s="49">
        <v>22</v>
      </c>
      <c r="R197" s="49">
        <v>54</v>
      </c>
      <c r="S197" s="49"/>
      <c r="T197" s="45" t="s">
        <v>1530</v>
      </c>
      <c r="U197" s="8">
        <v>10</v>
      </c>
      <c r="V197" s="5"/>
      <c r="W197" s="8">
        <v>184</v>
      </c>
      <c r="X197" s="8">
        <v>434</v>
      </c>
    </row>
    <row r="198" spans="1:24" ht="25.9" customHeight="1">
      <c r="A198" s="1">
        <f>IF(B198&lt;&gt;"",SUBTOTAL(103,$B$15:$B198),"")</f>
        <v>184</v>
      </c>
      <c r="B198" s="1">
        <v>184</v>
      </c>
      <c r="C198" s="46" t="s">
        <v>245</v>
      </c>
      <c r="D198" s="18">
        <v>3</v>
      </c>
      <c r="E198" s="18" t="s">
        <v>563</v>
      </c>
      <c r="F198" s="18">
        <v>36.9</v>
      </c>
      <c r="G198" s="112" t="s">
        <v>301</v>
      </c>
      <c r="H198" s="86" t="s">
        <v>563</v>
      </c>
      <c r="I198" s="5"/>
      <c r="J198" s="7" t="s">
        <v>1456</v>
      </c>
      <c r="K198" s="5">
        <v>3</v>
      </c>
      <c r="L198" s="19">
        <v>54</v>
      </c>
      <c r="M198" s="19">
        <v>1</v>
      </c>
      <c r="N198" s="19">
        <f t="shared" si="2"/>
        <v>54</v>
      </c>
      <c r="O198" s="5" t="s">
        <v>1496</v>
      </c>
      <c r="P198" s="5"/>
      <c r="Q198" s="49">
        <v>24</v>
      </c>
      <c r="R198" s="49">
        <v>54</v>
      </c>
      <c r="S198" s="49"/>
      <c r="T198" s="45" t="s">
        <v>1547</v>
      </c>
      <c r="U198" s="8">
        <v>2</v>
      </c>
      <c r="V198" s="5"/>
      <c r="W198" s="8">
        <v>185</v>
      </c>
      <c r="X198" s="8">
        <v>468</v>
      </c>
    </row>
    <row r="199" spans="1:24" ht="25.9" customHeight="1">
      <c r="A199" s="1">
        <f>IF(B199&lt;&gt;"",SUBTOTAL(103,$B$15:$B199),"")</f>
        <v>185</v>
      </c>
      <c r="B199" s="1">
        <v>185</v>
      </c>
      <c r="C199" s="46" t="s">
        <v>245</v>
      </c>
      <c r="D199" s="18">
        <v>3</v>
      </c>
      <c r="E199" s="18" t="s">
        <v>564</v>
      </c>
      <c r="F199" s="18">
        <v>36.9</v>
      </c>
      <c r="G199" s="112" t="s">
        <v>301</v>
      </c>
      <c r="H199" s="86" t="s">
        <v>564</v>
      </c>
      <c r="I199" s="5"/>
      <c r="J199" s="7" t="s">
        <v>1456</v>
      </c>
      <c r="K199" s="5">
        <v>3</v>
      </c>
      <c r="L199" s="19">
        <v>80</v>
      </c>
      <c r="M199" s="19">
        <v>1</v>
      </c>
      <c r="N199" s="19">
        <f t="shared" si="2"/>
        <v>80</v>
      </c>
      <c r="O199" s="5" t="s">
        <v>1498</v>
      </c>
      <c r="P199" s="5"/>
      <c r="Q199" s="49">
        <v>24</v>
      </c>
      <c r="R199" s="49">
        <v>54</v>
      </c>
      <c r="S199" s="49"/>
      <c r="T199" s="45" t="s">
        <v>1547</v>
      </c>
      <c r="U199" s="8">
        <v>2</v>
      </c>
      <c r="V199" s="5"/>
      <c r="W199" s="8">
        <v>186</v>
      </c>
      <c r="X199" s="8">
        <v>469</v>
      </c>
    </row>
    <row r="200" spans="1:24" ht="25.9" customHeight="1">
      <c r="A200" s="1">
        <f>IF(B200&lt;&gt;"",SUBTOTAL(103,$B$15:$B200),"")</f>
        <v>186</v>
      </c>
      <c r="B200" s="1">
        <v>186</v>
      </c>
      <c r="C200" s="46" t="s">
        <v>166</v>
      </c>
      <c r="D200" s="18">
        <v>3</v>
      </c>
      <c r="E200" s="18" t="s">
        <v>565</v>
      </c>
      <c r="F200" s="18">
        <v>36.9</v>
      </c>
      <c r="G200" s="112" t="s">
        <v>301</v>
      </c>
      <c r="H200" s="86" t="s">
        <v>565</v>
      </c>
      <c r="I200" s="5"/>
      <c r="J200" s="7" t="s">
        <v>1467</v>
      </c>
      <c r="K200" s="5">
        <v>1</v>
      </c>
      <c r="L200" s="19">
        <v>50</v>
      </c>
      <c r="M200" s="19">
        <v>1</v>
      </c>
      <c r="N200" s="19">
        <f t="shared" si="2"/>
        <v>50</v>
      </c>
      <c r="O200" s="5" t="s">
        <v>1499</v>
      </c>
      <c r="P200" s="5"/>
      <c r="Q200" s="49">
        <v>9</v>
      </c>
      <c r="R200" s="49">
        <v>54</v>
      </c>
      <c r="S200" s="49"/>
      <c r="T200" s="45" t="s">
        <v>1533</v>
      </c>
      <c r="U200" s="8">
        <v>13</v>
      </c>
      <c r="V200" s="5"/>
      <c r="W200" s="8">
        <v>187</v>
      </c>
      <c r="X200" s="8">
        <v>183</v>
      </c>
    </row>
    <row r="201" spans="1:24" ht="25.9" customHeight="1">
      <c r="A201" s="1">
        <f>IF(B201&lt;&gt;"",SUBTOTAL(103,$B$15:$B201),"")</f>
        <v>187</v>
      </c>
      <c r="B201" s="1">
        <v>187</v>
      </c>
      <c r="C201" s="46" t="s">
        <v>246</v>
      </c>
      <c r="D201" s="18">
        <v>3</v>
      </c>
      <c r="E201" s="18" t="s">
        <v>566</v>
      </c>
      <c r="F201" s="18">
        <v>36.9</v>
      </c>
      <c r="G201" s="112" t="s">
        <v>301</v>
      </c>
      <c r="H201" s="86" t="s">
        <v>566</v>
      </c>
      <c r="I201" s="5"/>
      <c r="J201" s="7" t="s">
        <v>1467</v>
      </c>
      <c r="K201" s="5">
        <v>1</v>
      </c>
      <c r="L201" s="19">
        <v>51</v>
      </c>
      <c r="M201" s="19">
        <v>1</v>
      </c>
      <c r="N201" s="19">
        <f t="shared" si="2"/>
        <v>51</v>
      </c>
      <c r="O201" s="5" t="s">
        <v>1489</v>
      </c>
      <c r="P201" s="5"/>
      <c r="Q201" s="49">
        <v>19</v>
      </c>
      <c r="R201" s="49">
        <v>54</v>
      </c>
      <c r="S201" s="49"/>
      <c r="T201" s="45" t="s">
        <v>1525</v>
      </c>
      <c r="U201" s="8">
        <v>13</v>
      </c>
      <c r="V201" s="5"/>
      <c r="W201" s="8">
        <v>188</v>
      </c>
      <c r="X201" s="8">
        <v>416</v>
      </c>
    </row>
    <row r="202" spans="1:24" ht="25.9" customHeight="1">
      <c r="A202" s="1">
        <f>IF(B202&lt;&gt;"",SUBTOTAL(103,$B$15:$B202),"")</f>
        <v>188</v>
      </c>
      <c r="B202" s="1">
        <v>188</v>
      </c>
      <c r="C202" s="46" t="s">
        <v>11</v>
      </c>
      <c r="D202" s="18">
        <v>3</v>
      </c>
      <c r="E202" s="18" t="s">
        <v>567</v>
      </c>
      <c r="F202" s="18">
        <v>36.9</v>
      </c>
      <c r="G202" s="112" t="s">
        <v>301</v>
      </c>
      <c r="H202" s="86" t="s">
        <v>567</v>
      </c>
      <c r="I202" s="5"/>
      <c r="J202" s="7" t="s">
        <v>1467</v>
      </c>
      <c r="K202" s="5">
        <v>1</v>
      </c>
      <c r="L202" s="19">
        <v>50</v>
      </c>
      <c r="M202" s="19">
        <v>1</v>
      </c>
      <c r="N202" s="19">
        <f t="shared" si="2"/>
        <v>50</v>
      </c>
      <c r="O202" s="5" t="s">
        <v>1502</v>
      </c>
      <c r="P202" s="5"/>
      <c r="Q202" s="49">
        <v>15</v>
      </c>
      <c r="R202" s="49">
        <v>54</v>
      </c>
      <c r="S202" s="49"/>
      <c r="T202" s="45" t="s">
        <v>1526</v>
      </c>
      <c r="U202" s="8">
        <v>13</v>
      </c>
      <c r="V202" s="5"/>
      <c r="W202" s="8">
        <v>189</v>
      </c>
      <c r="X202" s="8">
        <v>324</v>
      </c>
    </row>
    <row r="203" spans="1:24" ht="25.9" customHeight="1">
      <c r="A203" s="1">
        <f>IF(B203&lt;&gt;"",SUBTOTAL(103,$B$15:$B203),"")</f>
        <v>189</v>
      </c>
      <c r="B203" s="1">
        <v>189</v>
      </c>
      <c r="C203" s="46" t="s">
        <v>247</v>
      </c>
      <c r="D203" s="18">
        <v>3</v>
      </c>
      <c r="E203" s="18" t="s">
        <v>568</v>
      </c>
      <c r="F203" s="18">
        <v>36.9</v>
      </c>
      <c r="G203" s="112" t="s">
        <v>301</v>
      </c>
      <c r="H203" s="86" t="s">
        <v>568</v>
      </c>
      <c r="I203" s="5"/>
      <c r="J203" s="7" t="s">
        <v>1459</v>
      </c>
      <c r="K203" s="1">
        <v>2</v>
      </c>
      <c r="L203" s="19">
        <v>56</v>
      </c>
      <c r="M203" s="19">
        <v>1</v>
      </c>
      <c r="N203" s="19">
        <f t="shared" si="2"/>
        <v>56</v>
      </c>
      <c r="O203" s="5" t="s">
        <v>1499</v>
      </c>
      <c r="P203" s="5"/>
      <c r="Q203" s="49">
        <v>23</v>
      </c>
      <c r="R203" s="49">
        <v>54</v>
      </c>
      <c r="S203" s="49"/>
      <c r="T203" s="45" t="s">
        <v>1531</v>
      </c>
      <c r="U203" s="8">
        <v>5</v>
      </c>
      <c r="V203" s="5"/>
      <c r="W203" s="8">
        <v>190</v>
      </c>
      <c r="X203" s="8">
        <v>444</v>
      </c>
    </row>
    <row r="204" spans="1:24" ht="25.9" customHeight="1">
      <c r="A204" s="1">
        <f>IF(B204&lt;&gt;"",SUBTOTAL(103,$B$15:$B204),"")</f>
        <v>190</v>
      </c>
      <c r="B204" s="1">
        <v>190</v>
      </c>
      <c r="C204" s="46" t="s">
        <v>247</v>
      </c>
      <c r="D204" s="18">
        <v>3</v>
      </c>
      <c r="E204" s="18" t="s">
        <v>569</v>
      </c>
      <c r="F204" s="18">
        <v>36.9</v>
      </c>
      <c r="G204" s="112" t="s">
        <v>301</v>
      </c>
      <c r="H204" s="86" t="s">
        <v>569</v>
      </c>
      <c r="I204" s="5"/>
      <c r="J204" s="7" t="s">
        <v>1459</v>
      </c>
      <c r="K204" s="1">
        <v>2</v>
      </c>
      <c r="L204" s="19">
        <v>57</v>
      </c>
      <c r="M204" s="19">
        <v>1</v>
      </c>
      <c r="N204" s="19">
        <f t="shared" si="2"/>
        <v>57</v>
      </c>
      <c r="O204" s="5" t="s">
        <v>1489</v>
      </c>
      <c r="P204" s="5"/>
      <c r="Q204" s="49">
        <v>23</v>
      </c>
      <c r="R204" s="49">
        <v>54</v>
      </c>
      <c r="S204" s="49"/>
      <c r="T204" s="45" t="s">
        <v>1531</v>
      </c>
      <c r="U204" s="8">
        <v>5</v>
      </c>
      <c r="V204" s="5"/>
      <c r="W204" s="8">
        <v>191</v>
      </c>
      <c r="X204" s="8">
        <v>445</v>
      </c>
    </row>
    <row r="205" spans="1:24" ht="25.9" customHeight="1">
      <c r="A205" s="1">
        <f>IF(B205&lt;&gt;"",SUBTOTAL(103,$B$15:$B205),"")</f>
        <v>191</v>
      </c>
      <c r="B205" s="1">
        <v>191</v>
      </c>
      <c r="C205" s="46" t="s">
        <v>247</v>
      </c>
      <c r="D205" s="18">
        <v>3</v>
      </c>
      <c r="E205" s="18" t="s">
        <v>570</v>
      </c>
      <c r="F205" s="18">
        <v>36.9</v>
      </c>
      <c r="G205" s="112" t="s">
        <v>301</v>
      </c>
      <c r="H205" s="86" t="s">
        <v>570</v>
      </c>
      <c r="I205" s="5"/>
      <c r="J205" s="7" t="s">
        <v>1460</v>
      </c>
      <c r="K205" s="1">
        <v>2</v>
      </c>
      <c r="L205" s="19">
        <v>79</v>
      </c>
      <c r="M205" s="19">
        <v>1</v>
      </c>
      <c r="N205" s="19">
        <f t="shared" si="2"/>
        <v>79</v>
      </c>
      <c r="O205" s="5" t="s">
        <v>1498</v>
      </c>
      <c r="P205" s="5"/>
      <c r="Q205" s="49">
        <v>23</v>
      </c>
      <c r="R205" s="49">
        <v>54</v>
      </c>
      <c r="S205" s="49"/>
      <c r="T205" s="45" t="s">
        <v>1531</v>
      </c>
      <c r="U205" s="8">
        <v>6</v>
      </c>
      <c r="V205" s="5"/>
      <c r="W205" s="8">
        <v>192</v>
      </c>
      <c r="X205" s="8">
        <v>448</v>
      </c>
    </row>
    <row r="206" spans="1:24" ht="25.9" customHeight="1">
      <c r="A206" s="1">
        <f>IF(B206&lt;&gt;"",SUBTOTAL(103,$B$15:$B206),"")</f>
        <v>192</v>
      </c>
      <c r="B206" s="1">
        <v>192</v>
      </c>
      <c r="C206" s="46" t="s">
        <v>248</v>
      </c>
      <c r="D206" s="18">
        <v>3</v>
      </c>
      <c r="E206" s="18" t="s">
        <v>571</v>
      </c>
      <c r="F206" s="18">
        <v>36.9</v>
      </c>
      <c r="G206" s="112" t="s">
        <v>301</v>
      </c>
      <c r="H206" s="86" t="s">
        <v>571</v>
      </c>
      <c r="I206" s="5"/>
      <c r="J206" s="7" t="s">
        <v>1461</v>
      </c>
      <c r="K206" s="1">
        <v>2</v>
      </c>
      <c r="L206" s="19">
        <v>57</v>
      </c>
      <c r="M206" s="19">
        <v>1</v>
      </c>
      <c r="N206" s="19">
        <f t="shared" si="2"/>
        <v>57</v>
      </c>
      <c r="O206" s="5" t="s">
        <v>1478</v>
      </c>
      <c r="P206" s="5"/>
      <c r="Q206" s="49">
        <v>23</v>
      </c>
      <c r="R206" s="49">
        <v>54</v>
      </c>
      <c r="S206" s="49"/>
      <c r="T206" s="45" t="s">
        <v>1531</v>
      </c>
      <c r="U206" s="8">
        <v>7</v>
      </c>
      <c r="V206" s="5"/>
      <c r="W206" s="8">
        <v>193</v>
      </c>
      <c r="X206" s="8">
        <v>450</v>
      </c>
    </row>
    <row r="207" spans="1:24" ht="25.9" customHeight="1">
      <c r="A207" s="1">
        <f>IF(B207&lt;&gt;"",SUBTOTAL(103,$B$15:$B207),"")</f>
        <v>193</v>
      </c>
      <c r="B207" s="1">
        <v>193</v>
      </c>
      <c r="C207" s="46" t="s">
        <v>248</v>
      </c>
      <c r="D207" s="18">
        <v>3</v>
      </c>
      <c r="E207" s="18" t="s">
        <v>572</v>
      </c>
      <c r="F207" s="18">
        <v>36.9</v>
      </c>
      <c r="G207" s="112" t="s">
        <v>301</v>
      </c>
      <c r="H207" s="86" t="s">
        <v>572</v>
      </c>
      <c r="I207" s="5"/>
      <c r="J207" s="7" t="s">
        <v>1461</v>
      </c>
      <c r="K207" s="1">
        <v>2</v>
      </c>
      <c r="L207" s="19">
        <v>57</v>
      </c>
      <c r="M207" s="19">
        <v>1</v>
      </c>
      <c r="N207" s="19">
        <f t="shared" ref="N207:N270" si="3">L207</f>
        <v>57</v>
      </c>
      <c r="O207" s="5" t="s">
        <v>1496</v>
      </c>
      <c r="P207" s="5"/>
      <c r="Q207" s="49">
        <v>23</v>
      </c>
      <c r="R207" s="49">
        <v>54</v>
      </c>
      <c r="S207" s="49"/>
      <c r="T207" s="45" t="s">
        <v>1531</v>
      </c>
      <c r="U207" s="8">
        <v>7</v>
      </c>
      <c r="V207" s="5"/>
      <c r="W207" s="8">
        <v>194</v>
      </c>
      <c r="X207" s="8">
        <v>451</v>
      </c>
    </row>
    <row r="208" spans="1:24" ht="25.9" customHeight="1">
      <c r="A208" s="1">
        <f>IF(B208&lt;&gt;"",SUBTOTAL(103,$B$15:$B208),"")</f>
        <v>194</v>
      </c>
      <c r="B208" s="1">
        <v>194</v>
      </c>
      <c r="C208" s="46" t="s">
        <v>248</v>
      </c>
      <c r="D208" s="18">
        <v>3</v>
      </c>
      <c r="E208" s="18" t="s">
        <v>573</v>
      </c>
      <c r="F208" s="18">
        <v>36.9</v>
      </c>
      <c r="G208" s="112" t="s">
        <v>301</v>
      </c>
      <c r="H208" s="86" t="s">
        <v>573</v>
      </c>
      <c r="I208" s="5"/>
      <c r="J208" s="7" t="s">
        <v>1461</v>
      </c>
      <c r="K208" s="1">
        <v>2</v>
      </c>
      <c r="L208" s="19">
        <v>80</v>
      </c>
      <c r="M208" s="19">
        <v>1</v>
      </c>
      <c r="N208" s="19">
        <f t="shared" si="3"/>
        <v>80</v>
      </c>
      <c r="O208" s="5" t="s">
        <v>1498</v>
      </c>
      <c r="P208" s="5"/>
      <c r="Q208" s="49">
        <v>23</v>
      </c>
      <c r="R208" s="49">
        <v>54</v>
      </c>
      <c r="S208" s="49"/>
      <c r="T208" s="45" t="s">
        <v>1531</v>
      </c>
      <c r="U208" s="8">
        <v>7</v>
      </c>
      <c r="V208" s="5"/>
      <c r="W208" s="8">
        <v>195</v>
      </c>
      <c r="X208" s="8">
        <v>452</v>
      </c>
    </row>
    <row r="209" spans="1:24" ht="25.9" customHeight="1">
      <c r="A209" s="1">
        <f>IF(B209&lt;&gt;"",SUBTOTAL(103,$B$15:$B209),"")</f>
        <v>195</v>
      </c>
      <c r="B209" s="1">
        <v>195</v>
      </c>
      <c r="C209" s="46" t="s">
        <v>249</v>
      </c>
      <c r="D209" s="18">
        <v>3</v>
      </c>
      <c r="E209" s="18" t="s">
        <v>574</v>
      </c>
      <c r="F209" s="18">
        <v>36.9</v>
      </c>
      <c r="G209" s="112" t="s">
        <v>1321</v>
      </c>
      <c r="H209" s="86" t="s">
        <v>574</v>
      </c>
      <c r="I209" s="5"/>
      <c r="J209" s="7" t="s">
        <v>1466</v>
      </c>
      <c r="K209" s="5">
        <v>1</v>
      </c>
      <c r="L209" s="19">
        <v>115</v>
      </c>
      <c r="M209" s="19">
        <v>1</v>
      </c>
      <c r="N209" s="19">
        <f t="shared" si="3"/>
        <v>115</v>
      </c>
      <c r="O209" s="5" t="s">
        <v>1498</v>
      </c>
      <c r="P209" s="5"/>
      <c r="Q209" s="49">
        <v>24</v>
      </c>
      <c r="R209" s="49">
        <v>54</v>
      </c>
      <c r="S209" s="49"/>
      <c r="T209" s="45" t="s">
        <v>1547</v>
      </c>
      <c r="U209" s="8">
        <v>12</v>
      </c>
      <c r="V209" s="5"/>
      <c r="W209" s="8">
        <v>196</v>
      </c>
      <c r="X209" s="8">
        <v>485</v>
      </c>
    </row>
    <row r="210" spans="1:24" ht="25.9" customHeight="1">
      <c r="A210" s="1">
        <f>IF(B210&lt;&gt;"",SUBTOTAL(103,$B$15:$B210),"")</f>
        <v>196</v>
      </c>
      <c r="B210" s="1">
        <v>196</v>
      </c>
      <c r="C210" s="46" t="s">
        <v>249</v>
      </c>
      <c r="D210" s="18">
        <v>3</v>
      </c>
      <c r="E210" s="18" t="s">
        <v>575</v>
      </c>
      <c r="F210" s="18">
        <v>36.9</v>
      </c>
      <c r="G210" s="112" t="s">
        <v>301</v>
      </c>
      <c r="H210" s="86" t="s">
        <v>575</v>
      </c>
      <c r="I210" s="5"/>
      <c r="J210" s="7" t="s">
        <v>1466</v>
      </c>
      <c r="K210" s="5">
        <v>1</v>
      </c>
      <c r="L210" s="19">
        <v>117</v>
      </c>
      <c r="M210" s="19">
        <v>1</v>
      </c>
      <c r="N210" s="19">
        <f t="shared" si="3"/>
        <v>117</v>
      </c>
      <c r="O210" s="5" t="s">
        <v>1499</v>
      </c>
      <c r="P210" s="5"/>
      <c r="Q210" s="49">
        <v>24</v>
      </c>
      <c r="R210" s="49">
        <v>54</v>
      </c>
      <c r="S210" s="49"/>
      <c r="T210" s="45" t="s">
        <v>1547</v>
      </c>
      <c r="U210" s="8">
        <v>12</v>
      </c>
      <c r="V210" s="5"/>
      <c r="W210" s="8">
        <v>197</v>
      </c>
      <c r="X210" s="8">
        <v>486</v>
      </c>
    </row>
    <row r="211" spans="1:24" ht="25.9" customHeight="1">
      <c r="A211" s="1">
        <f>IF(B211&lt;&gt;"",SUBTOTAL(103,$B$15:$B211),"")</f>
        <v>197</v>
      </c>
      <c r="B211" s="1">
        <v>197</v>
      </c>
      <c r="C211" s="46" t="s">
        <v>20</v>
      </c>
      <c r="D211" s="18">
        <v>3</v>
      </c>
      <c r="E211" s="18" t="s">
        <v>576</v>
      </c>
      <c r="F211" s="18">
        <v>36.9</v>
      </c>
      <c r="G211" s="112" t="s">
        <v>301</v>
      </c>
      <c r="H211" s="86" t="s">
        <v>576</v>
      </c>
      <c r="I211" s="5"/>
      <c r="J211" s="7" t="s">
        <v>1463</v>
      </c>
      <c r="K211" s="1">
        <v>3</v>
      </c>
      <c r="L211" s="19">
        <v>60</v>
      </c>
      <c r="M211" s="19">
        <v>1</v>
      </c>
      <c r="N211" s="19">
        <f t="shared" si="3"/>
        <v>60</v>
      </c>
      <c r="O211" s="5" t="s">
        <v>1496</v>
      </c>
      <c r="P211" s="5"/>
      <c r="Q211" s="49">
        <v>6</v>
      </c>
      <c r="R211" s="49">
        <v>54</v>
      </c>
      <c r="S211" s="49"/>
      <c r="T211" s="45" t="s">
        <v>1524</v>
      </c>
      <c r="U211" s="8">
        <v>9</v>
      </c>
      <c r="V211" s="5"/>
      <c r="W211" s="8">
        <v>198</v>
      </c>
      <c r="X211" s="8">
        <v>125</v>
      </c>
    </row>
    <row r="212" spans="1:24" ht="25.9" customHeight="1">
      <c r="A212" s="1">
        <f>IF(B212&lt;&gt;"",SUBTOTAL(103,$B$15:$B212),"")</f>
        <v>198</v>
      </c>
      <c r="B212" s="1">
        <v>198</v>
      </c>
      <c r="C212" s="46" t="s">
        <v>20</v>
      </c>
      <c r="D212" s="18">
        <v>3</v>
      </c>
      <c r="E212" s="18" t="s">
        <v>577</v>
      </c>
      <c r="F212" s="18">
        <v>36.9</v>
      </c>
      <c r="G212" s="112" t="s">
        <v>301</v>
      </c>
      <c r="H212" s="86" t="s">
        <v>577</v>
      </c>
      <c r="I212" s="5"/>
      <c r="J212" s="7" t="s">
        <v>1468</v>
      </c>
      <c r="K212" s="1">
        <v>3</v>
      </c>
      <c r="L212" s="19">
        <v>120</v>
      </c>
      <c r="M212" s="19">
        <v>1</v>
      </c>
      <c r="N212" s="19">
        <f t="shared" si="3"/>
        <v>120</v>
      </c>
      <c r="O212" s="5" t="s">
        <v>1496</v>
      </c>
      <c r="P212" s="5"/>
      <c r="Q212" s="49">
        <v>6</v>
      </c>
      <c r="R212" s="49">
        <v>54</v>
      </c>
      <c r="S212" s="49"/>
      <c r="T212" s="45" t="s">
        <v>1524</v>
      </c>
      <c r="U212" s="8">
        <v>14</v>
      </c>
      <c r="V212" s="5"/>
      <c r="W212" s="8">
        <v>199</v>
      </c>
      <c r="X212" s="8">
        <v>134</v>
      </c>
    </row>
    <row r="213" spans="1:24" ht="25.9" customHeight="1">
      <c r="A213" s="1">
        <f>IF(B213&lt;&gt;"",SUBTOTAL(103,$B$15:$B213),"")</f>
        <v>199</v>
      </c>
      <c r="B213" s="1">
        <v>199</v>
      </c>
      <c r="C213" s="46" t="s">
        <v>250</v>
      </c>
      <c r="D213" s="18">
        <v>3</v>
      </c>
      <c r="E213" s="18" t="s">
        <v>578</v>
      </c>
      <c r="F213" s="18">
        <v>36.9</v>
      </c>
      <c r="G213" s="112" t="s">
        <v>301</v>
      </c>
      <c r="H213" s="86" t="s">
        <v>578</v>
      </c>
      <c r="I213" s="5"/>
      <c r="J213" s="7" t="s">
        <v>1455</v>
      </c>
      <c r="K213" s="1">
        <v>3</v>
      </c>
      <c r="L213" s="19">
        <v>81</v>
      </c>
      <c r="M213" s="19">
        <v>1</v>
      </c>
      <c r="N213" s="19">
        <f t="shared" si="3"/>
        <v>81</v>
      </c>
      <c r="O213" s="5" t="s">
        <v>1498</v>
      </c>
      <c r="P213" s="5"/>
      <c r="Q213" s="49">
        <v>22</v>
      </c>
      <c r="R213" s="49">
        <v>54</v>
      </c>
      <c r="S213" s="49"/>
      <c r="T213" s="45" t="s">
        <v>1530</v>
      </c>
      <c r="U213" s="8">
        <v>1</v>
      </c>
      <c r="V213" s="5"/>
      <c r="W213" s="8">
        <v>200</v>
      </c>
      <c r="X213" s="8">
        <v>422</v>
      </c>
    </row>
    <row r="214" spans="1:24" ht="24" customHeight="1">
      <c r="A214" s="1">
        <f>IF(B214&lt;&gt;"",SUBTOTAL(103,$B$15:$B214),"")</f>
        <v>200</v>
      </c>
      <c r="B214" s="1">
        <v>200</v>
      </c>
      <c r="C214" s="46" t="s">
        <v>202</v>
      </c>
      <c r="D214" s="18">
        <v>3</v>
      </c>
      <c r="E214" s="18" t="s">
        <v>579</v>
      </c>
      <c r="F214" s="18">
        <v>36.9</v>
      </c>
      <c r="G214" s="112" t="s">
        <v>302</v>
      </c>
      <c r="H214" s="86" t="s">
        <v>579</v>
      </c>
      <c r="I214" s="5"/>
      <c r="J214" s="7" t="s">
        <v>1467</v>
      </c>
      <c r="K214" s="1">
        <v>3</v>
      </c>
      <c r="L214" s="19">
        <v>36</v>
      </c>
      <c r="M214" s="19">
        <v>1</v>
      </c>
      <c r="N214" s="19">
        <f t="shared" si="3"/>
        <v>36</v>
      </c>
      <c r="O214" s="5" t="s">
        <v>1489</v>
      </c>
      <c r="P214" s="5"/>
      <c r="Q214" s="49">
        <v>31</v>
      </c>
      <c r="R214" s="49">
        <v>54</v>
      </c>
      <c r="S214" s="49"/>
      <c r="T214" s="45" t="s">
        <v>1539</v>
      </c>
      <c r="U214" s="8">
        <v>13</v>
      </c>
      <c r="V214" s="5"/>
      <c r="W214" s="8">
        <v>201</v>
      </c>
      <c r="X214" s="8">
        <v>726</v>
      </c>
    </row>
    <row r="215" spans="1:24" ht="24" customHeight="1">
      <c r="A215" s="1">
        <f>IF(B215&lt;&gt;"",SUBTOTAL(103,$B$15:$B215),"")</f>
        <v>201</v>
      </c>
      <c r="B215" s="1">
        <v>201</v>
      </c>
      <c r="C215" s="46" t="s">
        <v>251</v>
      </c>
      <c r="D215" s="18">
        <v>3</v>
      </c>
      <c r="E215" s="18" t="s">
        <v>580</v>
      </c>
      <c r="F215" s="18">
        <v>36.9</v>
      </c>
      <c r="G215" s="112" t="s">
        <v>302</v>
      </c>
      <c r="H215" s="86" t="s">
        <v>580</v>
      </c>
      <c r="I215" s="5"/>
      <c r="J215" s="7" t="s">
        <v>1468</v>
      </c>
      <c r="K215" s="1">
        <v>1</v>
      </c>
      <c r="L215" s="19">
        <v>75</v>
      </c>
      <c r="M215" s="19">
        <v>1</v>
      </c>
      <c r="N215" s="19">
        <f t="shared" si="3"/>
        <v>75</v>
      </c>
      <c r="O215" s="5" t="s">
        <v>1499</v>
      </c>
      <c r="P215" s="5"/>
      <c r="Q215" s="49">
        <v>19</v>
      </c>
      <c r="R215" s="49">
        <v>54</v>
      </c>
      <c r="S215" s="49"/>
      <c r="T215" s="45" t="s">
        <v>1525</v>
      </c>
      <c r="U215" s="8">
        <v>14</v>
      </c>
      <c r="V215" s="5"/>
      <c r="W215" s="8">
        <v>202</v>
      </c>
      <c r="X215" s="8">
        <v>420</v>
      </c>
    </row>
    <row r="216" spans="1:24" ht="24" customHeight="1">
      <c r="A216" s="1">
        <f>IF(B216&lt;&gt;"",SUBTOTAL(103,$B$15:$B216),"")</f>
        <v>202</v>
      </c>
      <c r="B216" s="1">
        <v>202</v>
      </c>
      <c r="C216" s="46" t="s">
        <v>252</v>
      </c>
      <c r="D216" s="18">
        <v>3</v>
      </c>
      <c r="E216" s="18" t="s">
        <v>581</v>
      </c>
      <c r="F216" s="18">
        <v>36.9</v>
      </c>
      <c r="G216" s="112" t="s">
        <v>302</v>
      </c>
      <c r="H216" s="86" t="s">
        <v>581</v>
      </c>
      <c r="I216" s="5"/>
      <c r="J216" s="7" t="s">
        <v>1459</v>
      </c>
      <c r="K216" s="1">
        <v>3</v>
      </c>
      <c r="L216" s="19">
        <v>73</v>
      </c>
      <c r="M216" s="19">
        <v>1</v>
      </c>
      <c r="N216" s="19">
        <f t="shared" si="3"/>
        <v>73</v>
      </c>
      <c r="O216" s="5" t="s">
        <v>1502</v>
      </c>
      <c r="P216" s="5"/>
      <c r="Q216" s="49">
        <v>19</v>
      </c>
      <c r="R216" s="49">
        <v>54</v>
      </c>
      <c r="S216" s="49"/>
      <c r="T216" s="45" t="s">
        <v>1525</v>
      </c>
      <c r="U216" s="8">
        <v>5</v>
      </c>
      <c r="V216" s="5"/>
      <c r="W216" s="8">
        <v>203</v>
      </c>
      <c r="X216" s="8">
        <v>403</v>
      </c>
    </row>
    <row r="217" spans="1:24" ht="24" customHeight="1">
      <c r="A217" s="1">
        <f>IF(B217&lt;&gt;"",SUBTOTAL(103,$B$15:$B217),"")</f>
        <v>203</v>
      </c>
      <c r="B217" s="1">
        <v>203</v>
      </c>
      <c r="C217" s="46" t="s">
        <v>62</v>
      </c>
      <c r="D217" s="18">
        <v>3</v>
      </c>
      <c r="E217" s="18" t="s">
        <v>582</v>
      </c>
      <c r="F217" s="18">
        <v>36.9</v>
      </c>
      <c r="G217" s="112" t="s">
        <v>302</v>
      </c>
      <c r="H217" s="86" t="s">
        <v>582</v>
      </c>
      <c r="I217" s="5"/>
      <c r="J217" s="7" t="s">
        <v>1464</v>
      </c>
      <c r="K217" s="1">
        <v>1</v>
      </c>
      <c r="L217" s="19">
        <v>32</v>
      </c>
      <c r="M217" s="19">
        <v>1</v>
      </c>
      <c r="N217" s="19">
        <f t="shared" si="3"/>
        <v>32</v>
      </c>
      <c r="O217" s="5" t="s">
        <v>1508</v>
      </c>
      <c r="P217" s="5"/>
      <c r="Q217" s="49">
        <v>38</v>
      </c>
      <c r="R217" s="49">
        <v>54</v>
      </c>
      <c r="S217" s="49"/>
      <c r="T217" s="45" t="s">
        <v>1548</v>
      </c>
      <c r="U217" s="8">
        <v>10</v>
      </c>
      <c r="V217" s="5"/>
      <c r="W217" s="8">
        <v>204</v>
      </c>
      <c r="X217" s="8">
        <v>873</v>
      </c>
    </row>
    <row r="218" spans="1:24" ht="24" customHeight="1">
      <c r="A218" s="1">
        <f>IF(B218&lt;&gt;"",SUBTOTAL(103,$B$15:$B218),"")</f>
        <v>204</v>
      </c>
      <c r="B218" s="1">
        <v>204</v>
      </c>
      <c r="C218" s="46" t="s">
        <v>38</v>
      </c>
      <c r="D218" s="18">
        <v>3</v>
      </c>
      <c r="E218" s="18" t="s">
        <v>583</v>
      </c>
      <c r="F218" s="18">
        <v>36.9</v>
      </c>
      <c r="G218" s="112" t="s">
        <v>302</v>
      </c>
      <c r="H218" s="86" t="s">
        <v>583</v>
      </c>
      <c r="I218" s="5"/>
      <c r="J218" s="7" t="s">
        <v>1463</v>
      </c>
      <c r="K218" s="1">
        <v>3</v>
      </c>
      <c r="L218" s="19">
        <v>100</v>
      </c>
      <c r="M218" s="19">
        <v>1</v>
      </c>
      <c r="N218" s="19">
        <f t="shared" si="3"/>
        <v>100</v>
      </c>
      <c r="O218" s="5" t="s">
        <v>1498</v>
      </c>
      <c r="P218" s="5"/>
      <c r="Q218" s="49">
        <v>22</v>
      </c>
      <c r="R218" s="49">
        <v>54</v>
      </c>
      <c r="S218" s="49"/>
      <c r="T218" s="45" t="s">
        <v>1530</v>
      </c>
      <c r="U218" s="8">
        <v>9</v>
      </c>
      <c r="V218" s="5" t="s">
        <v>79</v>
      </c>
      <c r="W218" s="8">
        <v>205</v>
      </c>
      <c r="X218" s="8">
        <v>433</v>
      </c>
    </row>
    <row r="219" spans="1:24" ht="24" customHeight="1">
      <c r="A219" s="1">
        <f>IF(B219&lt;&gt;"",SUBTOTAL(103,$B$15:$B219),"")</f>
        <v>205</v>
      </c>
      <c r="B219" s="1">
        <v>205</v>
      </c>
      <c r="C219" s="46" t="s">
        <v>11</v>
      </c>
      <c r="D219" s="18">
        <v>3</v>
      </c>
      <c r="E219" s="18" t="s">
        <v>584</v>
      </c>
      <c r="F219" s="18">
        <v>36.9</v>
      </c>
      <c r="G219" s="112" t="s">
        <v>302</v>
      </c>
      <c r="H219" s="86" t="s">
        <v>584</v>
      </c>
      <c r="I219" s="5"/>
      <c r="J219" s="7" t="s">
        <v>1463</v>
      </c>
      <c r="K219" s="1">
        <v>3</v>
      </c>
      <c r="L219" s="19">
        <v>99</v>
      </c>
      <c r="M219" s="19">
        <v>1</v>
      </c>
      <c r="N219" s="19">
        <f t="shared" si="3"/>
        <v>99</v>
      </c>
      <c r="O219" s="5" t="s">
        <v>1499</v>
      </c>
      <c r="P219" s="5"/>
      <c r="Q219" s="49">
        <v>15</v>
      </c>
      <c r="R219" s="49">
        <v>54</v>
      </c>
      <c r="S219" s="49"/>
      <c r="T219" s="45" t="s">
        <v>1526</v>
      </c>
      <c r="U219" s="8">
        <v>9</v>
      </c>
      <c r="V219" s="5"/>
      <c r="W219" s="8">
        <v>206</v>
      </c>
      <c r="X219" s="8">
        <v>316</v>
      </c>
    </row>
    <row r="220" spans="1:24" ht="24" customHeight="1">
      <c r="A220" s="1">
        <f>IF(B220&lt;&gt;"",SUBTOTAL(103,$B$15:$B220),"")</f>
        <v>206</v>
      </c>
      <c r="B220" s="1">
        <v>206</v>
      </c>
      <c r="C220" s="46" t="s">
        <v>107</v>
      </c>
      <c r="D220" s="18">
        <v>3</v>
      </c>
      <c r="E220" s="18" t="s">
        <v>585</v>
      </c>
      <c r="F220" s="18">
        <v>36.9</v>
      </c>
      <c r="G220" s="112" t="s">
        <v>302</v>
      </c>
      <c r="H220" s="86" t="s">
        <v>585</v>
      </c>
      <c r="I220" s="5"/>
      <c r="J220" s="7" t="s">
        <v>1463</v>
      </c>
      <c r="K220" s="1">
        <v>3</v>
      </c>
      <c r="L220" s="19">
        <v>110</v>
      </c>
      <c r="M220" s="19">
        <v>1</v>
      </c>
      <c r="N220" s="19">
        <f t="shared" si="3"/>
        <v>110</v>
      </c>
      <c r="O220" s="5" t="s">
        <v>1489</v>
      </c>
      <c r="P220" s="5"/>
      <c r="Q220" s="49">
        <v>31</v>
      </c>
      <c r="R220" s="49">
        <v>54</v>
      </c>
      <c r="S220" s="49"/>
      <c r="T220" s="45" t="s">
        <v>1539</v>
      </c>
      <c r="U220" s="8">
        <v>9</v>
      </c>
      <c r="V220" s="5"/>
      <c r="W220" s="8">
        <v>207</v>
      </c>
      <c r="X220" s="8">
        <v>716</v>
      </c>
    </row>
    <row r="221" spans="1:24" ht="24" customHeight="1">
      <c r="A221" s="1">
        <f>IF(B221&lt;&gt;"",SUBTOTAL(103,$B$15:$B221),"")</f>
        <v>207</v>
      </c>
      <c r="B221" s="1">
        <v>207</v>
      </c>
      <c r="C221" s="46" t="s">
        <v>253</v>
      </c>
      <c r="D221" s="18">
        <v>3</v>
      </c>
      <c r="E221" s="18" t="s">
        <v>586</v>
      </c>
      <c r="F221" s="18">
        <v>36.9</v>
      </c>
      <c r="G221" s="112" t="s">
        <v>302</v>
      </c>
      <c r="H221" s="86" t="s">
        <v>586</v>
      </c>
      <c r="I221" s="5"/>
      <c r="J221" s="7" t="s">
        <v>1460</v>
      </c>
      <c r="K221" s="1">
        <v>3</v>
      </c>
      <c r="L221" s="19">
        <v>121</v>
      </c>
      <c r="M221" s="19">
        <v>1</v>
      </c>
      <c r="N221" s="19">
        <f t="shared" si="3"/>
        <v>121</v>
      </c>
      <c r="O221" s="5" t="s">
        <v>1499</v>
      </c>
      <c r="P221" s="5"/>
      <c r="Q221" s="49">
        <v>19</v>
      </c>
      <c r="R221" s="49">
        <v>54</v>
      </c>
      <c r="S221" s="49"/>
      <c r="T221" s="45" t="s">
        <v>1525</v>
      </c>
      <c r="U221" s="8">
        <v>6</v>
      </c>
      <c r="V221" s="5"/>
      <c r="W221" s="8">
        <v>208</v>
      </c>
      <c r="X221" s="8">
        <v>405</v>
      </c>
    </row>
    <row r="222" spans="1:24" ht="24" customHeight="1">
      <c r="A222" s="1">
        <f>IF(B222&lt;&gt;"",SUBTOTAL(103,$B$15:$B222),"")</f>
        <v>208</v>
      </c>
      <c r="B222" s="1">
        <v>208</v>
      </c>
      <c r="C222" s="46" t="s">
        <v>253</v>
      </c>
      <c r="D222" s="18">
        <v>3</v>
      </c>
      <c r="E222" s="18" t="s">
        <v>587</v>
      </c>
      <c r="F222" s="18">
        <v>36.9</v>
      </c>
      <c r="G222" s="112" t="s">
        <v>302</v>
      </c>
      <c r="H222" s="86" t="s">
        <v>587</v>
      </c>
      <c r="I222" s="5"/>
      <c r="J222" s="7" t="s">
        <v>1461</v>
      </c>
      <c r="K222" s="5">
        <v>3</v>
      </c>
      <c r="L222" s="19">
        <v>120</v>
      </c>
      <c r="M222" s="19">
        <v>1</v>
      </c>
      <c r="N222" s="19">
        <f t="shared" si="3"/>
        <v>120</v>
      </c>
      <c r="O222" s="5" t="s">
        <v>1502</v>
      </c>
      <c r="P222" s="5"/>
      <c r="Q222" s="49">
        <v>19</v>
      </c>
      <c r="R222" s="49">
        <v>54</v>
      </c>
      <c r="S222" s="49"/>
      <c r="T222" s="45" t="s">
        <v>1525</v>
      </c>
      <c r="U222" s="8">
        <v>7</v>
      </c>
      <c r="V222" s="5"/>
      <c r="W222" s="8">
        <v>209</v>
      </c>
      <c r="X222" s="8">
        <v>409</v>
      </c>
    </row>
    <row r="223" spans="1:24" ht="24" customHeight="1">
      <c r="A223" s="1">
        <f>IF(B223&lt;&gt;"",SUBTOTAL(103,$B$15:$B223),"")</f>
        <v>209</v>
      </c>
      <c r="B223" s="1">
        <v>209</v>
      </c>
      <c r="C223" s="46" t="s">
        <v>201</v>
      </c>
      <c r="D223" s="18">
        <v>3</v>
      </c>
      <c r="E223" s="18" t="s">
        <v>588</v>
      </c>
      <c r="F223" s="18">
        <v>36.9</v>
      </c>
      <c r="G223" s="112" t="s">
        <v>302</v>
      </c>
      <c r="H223" s="86" t="s">
        <v>588</v>
      </c>
      <c r="I223" s="5"/>
      <c r="J223" s="7" t="s">
        <v>1455</v>
      </c>
      <c r="K223" s="1">
        <v>1</v>
      </c>
      <c r="L223" s="19">
        <v>120</v>
      </c>
      <c r="M223" s="19">
        <v>1</v>
      </c>
      <c r="N223" s="19">
        <f t="shared" si="3"/>
        <v>120</v>
      </c>
      <c r="O223" s="5" t="s">
        <v>1478</v>
      </c>
      <c r="P223" s="5"/>
      <c r="Q223" s="49">
        <v>36</v>
      </c>
      <c r="R223" s="49">
        <v>54</v>
      </c>
      <c r="S223" s="49"/>
      <c r="T223" s="45" t="s">
        <v>1534</v>
      </c>
      <c r="U223" s="8">
        <v>1</v>
      </c>
      <c r="V223" s="5"/>
      <c r="W223" s="8">
        <v>210</v>
      </c>
      <c r="X223" s="8">
        <v>806</v>
      </c>
    </row>
    <row r="224" spans="1:24" ht="24" customHeight="1">
      <c r="A224" s="1">
        <f>IF(B224&lt;&gt;"",SUBTOTAL(103,$B$15:$B224),"")</f>
        <v>210</v>
      </c>
      <c r="B224" s="1">
        <v>210</v>
      </c>
      <c r="C224" s="46" t="s">
        <v>201</v>
      </c>
      <c r="D224" s="18">
        <v>3</v>
      </c>
      <c r="E224" s="18" t="s">
        <v>589</v>
      </c>
      <c r="F224" s="18">
        <v>36.9</v>
      </c>
      <c r="G224" s="112" t="s">
        <v>302</v>
      </c>
      <c r="H224" s="86" t="s">
        <v>589</v>
      </c>
      <c r="I224" s="5"/>
      <c r="J224" s="7" t="s">
        <v>1455</v>
      </c>
      <c r="K224" s="1">
        <v>1</v>
      </c>
      <c r="L224" s="19">
        <v>120</v>
      </c>
      <c r="M224" s="19">
        <v>1</v>
      </c>
      <c r="N224" s="19">
        <f t="shared" si="3"/>
        <v>120</v>
      </c>
      <c r="O224" s="5" t="s">
        <v>1496</v>
      </c>
      <c r="P224" s="5"/>
      <c r="Q224" s="49">
        <v>36</v>
      </c>
      <c r="R224" s="49">
        <v>54</v>
      </c>
      <c r="S224" s="49"/>
      <c r="T224" s="45" t="s">
        <v>1534</v>
      </c>
      <c r="U224" s="8">
        <v>1</v>
      </c>
      <c r="V224" s="5"/>
      <c r="W224" s="8">
        <v>211</v>
      </c>
      <c r="X224" s="8">
        <v>807</v>
      </c>
    </row>
    <row r="225" spans="1:24" ht="24" customHeight="1">
      <c r="A225" s="1">
        <f>IF(B225&lt;&gt;"",SUBTOTAL(103,$B$15:$B225),"")</f>
        <v>211</v>
      </c>
      <c r="B225" s="1">
        <v>211</v>
      </c>
      <c r="C225" s="46" t="s">
        <v>246</v>
      </c>
      <c r="D225" s="18">
        <v>3</v>
      </c>
      <c r="E225" s="18" t="s">
        <v>590</v>
      </c>
      <c r="F225" s="18">
        <v>36.9</v>
      </c>
      <c r="G225" s="112" t="s">
        <v>302</v>
      </c>
      <c r="H225" s="86" t="s">
        <v>590</v>
      </c>
      <c r="I225" s="5"/>
      <c r="J225" s="7" t="s">
        <v>1456</v>
      </c>
      <c r="K225" s="5">
        <v>3</v>
      </c>
      <c r="L225" s="19">
        <v>120</v>
      </c>
      <c r="M225" s="19">
        <v>1</v>
      </c>
      <c r="N225" s="19">
        <f t="shared" si="3"/>
        <v>120</v>
      </c>
      <c r="O225" s="5" t="s">
        <v>1499</v>
      </c>
      <c r="P225" s="5"/>
      <c r="Q225" s="49">
        <v>19</v>
      </c>
      <c r="R225" s="49">
        <v>54</v>
      </c>
      <c r="S225" s="49"/>
      <c r="T225" s="45" t="s">
        <v>1525</v>
      </c>
      <c r="U225" s="8">
        <v>2</v>
      </c>
      <c r="V225" s="5"/>
      <c r="W225" s="8">
        <v>212</v>
      </c>
      <c r="X225" s="8">
        <v>397</v>
      </c>
    </row>
    <row r="226" spans="1:24" ht="24" customHeight="1">
      <c r="A226" s="1">
        <f>IF(B226&lt;&gt;"",SUBTOTAL(103,$B$15:$B226),"")</f>
        <v>212</v>
      </c>
      <c r="B226" s="1">
        <v>212</v>
      </c>
      <c r="C226" s="46" t="s">
        <v>246</v>
      </c>
      <c r="D226" s="18">
        <v>3</v>
      </c>
      <c r="E226" s="18" t="s">
        <v>591</v>
      </c>
      <c r="F226" s="18">
        <v>36.9</v>
      </c>
      <c r="G226" s="112" t="s">
        <v>302</v>
      </c>
      <c r="H226" s="86" t="s">
        <v>591</v>
      </c>
      <c r="I226" s="5"/>
      <c r="J226" s="7" t="s">
        <v>1465</v>
      </c>
      <c r="K226" s="1">
        <v>3</v>
      </c>
      <c r="L226" s="19">
        <v>120</v>
      </c>
      <c r="M226" s="19">
        <v>1</v>
      </c>
      <c r="N226" s="19">
        <f t="shared" si="3"/>
        <v>120</v>
      </c>
      <c r="O226" s="5" t="s">
        <v>1498</v>
      </c>
      <c r="P226" s="5"/>
      <c r="Q226" s="49">
        <v>19</v>
      </c>
      <c r="R226" s="49">
        <v>54</v>
      </c>
      <c r="S226" s="49"/>
      <c r="T226" s="45" t="s">
        <v>1525</v>
      </c>
      <c r="U226" s="8">
        <v>11</v>
      </c>
      <c r="V226" s="5"/>
      <c r="W226" s="8">
        <v>213</v>
      </c>
      <c r="X226" s="8">
        <v>415</v>
      </c>
    </row>
    <row r="227" spans="1:24" ht="24" customHeight="1">
      <c r="A227" s="1">
        <f>IF(B227&lt;&gt;"",SUBTOTAL(103,$B$15:$B227),"")</f>
        <v>213</v>
      </c>
      <c r="B227" s="1">
        <v>213</v>
      </c>
      <c r="C227" s="46" t="s">
        <v>28</v>
      </c>
      <c r="D227" s="18">
        <v>3</v>
      </c>
      <c r="E227" s="18" t="s">
        <v>592</v>
      </c>
      <c r="F227" s="18">
        <v>36.9</v>
      </c>
      <c r="G227" s="112" t="s">
        <v>302</v>
      </c>
      <c r="H227" s="86" t="s">
        <v>592</v>
      </c>
      <c r="I227" s="5"/>
      <c r="J227" s="7" t="s">
        <v>1466</v>
      </c>
      <c r="K227" s="5">
        <v>1</v>
      </c>
      <c r="L227" s="19">
        <v>55</v>
      </c>
      <c r="M227" s="19">
        <v>1</v>
      </c>
      <c r="N227" s="19">
        <f t="shared" si="3"/>
        <v>55</v>
      </c>
      <c r="O227" s="5" t="s">
        <v>1489</v>
      </c>
      <c r="P227" s="5"/>
      <c r="Q227" s="49">
        <v>3</v>
      </c>
      <c r="R227" s="49">
        <v>54</v>
      </c>
      <c r="S227" s="49"/>
      <c r="T227" s="45" t="s">
        <v>1519</v>
      </c>
      <c r="U227" s="8">
        <v>12</v>
      </c>
      <c r="V227" s="5"/>
      <c r="W227" s="8">
        <v>214</v>
      </c>
      <c r="X227" s="8">
        <v>60</v>
      </c>
    </row>
    <row r="228" spans="1:24" ht="24" customHeight="1">
      <c r="A228" s="1">
        <f>IF(B228&lt;&gt;"",SUBTOTAL(103,$B$15:$B228),"")</f>
        <v>214</v>
      </c>
      <c r="B228" s="1">
        <v>214</v>
      </c>
      <c r="C228" s="46" t="s">
        <v>28</v>
      </c>
      <c r="D228" s="18">
        <v>3</v>
      </c>
      <c r="E228" s="18" t="s">
        <v>593</v>
      </c>
      <c r="F228" s="18">
        <v>36.9</v>
      </c>
      <c r="G228" s="112" t="s">
        <v>302</v>
      </c>
      <c r="H228" s="86" t="s">
        <v>593</v>
      </c>
      <c r="I228" s="5"/>
      <c r="J228" s="7" t="s">
        <v>1466</v>
      </c>
      <c r="K228" s="5">
        <v>1</v>
      </c>
      <c r="L228" s="19">
        <v>116</v>
      </c>
      <c r="M228" s="19">
        <v>1</v>
      </c>
      <c r="N228" s="19">
        <f t="shared" si="3"/>
        <v>116</v>
      </c>
      <c r="O228" s="5" t="s">
        <v>1502</v>
      </c>
      <c r="P228" s="5"/>
      <c r="Q228" s="49">
        <v>3</v>
      </c>
      <c r="R228" s="49">
        <v>54</v>
      </c>
      <c r="S228" s="49"/>
      <c r="T228" s="45" t="s">
        <v>1519</v>
      </c>
      <c r="U228" s="8">
        <v>12</v>
      </c>
      <c r="V228" s="5"/>
      <c r="W228" s="8">
        <v>215</v>
      </c>
      <c r="X228" s="8">
        <v>61</v>
      </c>
    </row>
    <row r="229" spans="1:24" ht="24" customHeight="1">
      <c r="A229" s="1">
        <f>IF(B229&lt;&gt;"",SUBTOTAL(103,$B$15:$B229),"")</f>
        <v>215</v>
      </c>
      <c r="B229" s="1">
        <v>215</v>
      </c>
      <c r="C229" s="46" t="s">
        <v>254</v>
      </c>
      <c r="D229" s="18">
        <v>3</v>
      </c>
      <c r="E229" s="18" t="s">
        <v>594</v>
      </c>
      <c r="F229" s="18">
        <v>36.9</v>
      </c>
      <c r="G229" s="112" t="s">
        <v>303</v>
      </c>
      <c r="H229" s="86" t="s">
        <v>594</v>
      </c>
      <c r="I229" s="5"/>
      <c r="J229" s="7" t="s">
        <v>1463</v>
      </c>
      <c r="K229" s="1">
        <v>3</v>
      </c>
      <c r="L229" s="19">
        <v>75</v>
      </c>
      <c r="M229" s="19">
        <v>1</v>
      </c>
      <c r="N229" s="19">
        <f t="shared" si="3"/>
        <v>75</v>
      </c>
      <c r="O229" s="5" t="s">
        <v>1502</v>
      </c>
      <c r="P229" s="5"/>
      <c r="Q229" s="49">
        <v>32</v>
      </c>
      <c r="R229" s="49">
        <v>54</v>
      </c>
      <c r="S229" s="49"/>
      <c r="T229" s="45" t="s">
        <v>1549</v>
      </c>
      <c r="U229" s="8">
        <v>9</v>
      </c>
      <c r="V229" s="5"/>
      <c r="W229" s="8">
        <v>216</v>
      </c>
      <c r="X229" s="8">
        <v>734</v>
      </c>
    </row>
    <row r="230" spans="1:24" ht="24" customHeight="1">
      <c r="A230" s="1">
        <f>IF(B230&lt;&gt;"",SUBTOTAL(103,$B$15:$B230),"")</f>
        <v>216</v>
      </c>
      <c r="B230" s="1">
        <v>216</v>
      </c>
      <c r="C230" s="46" t="s">
        <v>202</v>
      </c>
      <c r="D230" s="18">
        <v>3</v>
      </c>
      <c r="E230" s="18" t="s">
        <v>595</v>
      </c>
      <c r="F230" s="18">
        <v>36.9</v>
      </c>
      <c r="G230" s="112" t="s">
        <v>303</v>
      </c>
      <c r="H230" s="86" t="s">
        <v>595</v>
      </c>
      <c r="I230" s="5"/>
      <c r="J230" s="7" t="s">
        <v>1465</v>
      </c>
      <c r="K230" s="1">
        <v>4</v>
      </c>
      <c r="L230" s="19">
        <v>89</v>
      </c>
      <c r="M230" s="19">
        <v>1</v>
      </c>
      <c r="N230" s="19">
        <f t="shared" si="3"/>
        <v>89</v>
      </c>
      <c r="O230" s="5" t="s">
        <v>1489</v>
      </c>
      <c r="P230" s="5"/>
      <c r="Q230" s="49">
        <v>31</v>
      </c>
      <c r="R230" s="49">
        <v>54</v>
      </c>
      <c r="S230" s="49"/>
      <c r="T230" s="45" t="s">
        <v>1539</v>
      </c>
      <c r="U230" s="8">
        <v>11</v>
      </c>
      <c r="V230" s="5"/>
      <c r="W230" s="8">
        <v>217</v>
      </c>
      <c r="X230" s="8">
        <v>722</v>
      </c>
    </row>
    <row r="231" spans="1:24" ht="24" customHeight="1">
      <c r="A231" s="1">
        <f>IF(B231&lt;&gt;"",SUBTOTAL(103,$B$15:$B231),"")</f>
        <v>217</v>
      </c>
      <c r="B231" s="1">
        <v>217</v>
      </c>
      <c r="C231" s="46" t="s">
        <v>202</v>
      </c>
      <c r="D231" s="18">
        <v>3</v>
      </c>
      <c r="E231" s="18" t="s">
        <v>596</v>
      </c>
      <c r="F231" s="18">
        <v>36.9</v>
      </c>
      <c r="G231" s="112" t="s">
        <v>303</v>
      </c>
      <c r="H231" s="86" t="s">
        <v>596</v>
      </c>
      <c r="I231" s="5"/>
      <c r="J231" s="7" t="s">
        <v>1461</v>
      </c>
      <c r="K231" s="5">
        <v>3</v>
      </c>
      <c r="L231" s="19">
        <v>55</v>
      </c>
      <c r="M231" s="19">
        <v>1</v>
      </c>
      <c r="N231" s="19">
        <f t="shared" si="3"/>
        <v>55</v>
      </c>
      <c r="O231" s="5" t="s">
        <v>1503</v>
      </c>
      <c r="P231" s="5"/>
      <c r="Q231" s="49">
        <v>31</v>
      </c>
      <c r="R231" s="49">
        <v>54</v>
      </c>
      <c r="S231" s="49"/>
      <c r="T231" s="45" t="s">
        <v>1539</v>
      </c>
      <c r="U231" s="8">
        <v>7</v>
      </c>
      <c r="V231" s="5"/>
      <c r="W231" s="8">
        <v>218</v>
      </c>
      <c r="X231" s="8">
        <v>714</v>
      </c>
    </row>
    <row r="232" spans="1:24" ht="24" customHeight="1">
      <c r="A232" s="1">
        <f>IF(B232&lt;&gt;"",SUBTOTAL(103,$B$15:$B232),"")</f>
        <v>218</v>
      </c>
      <c r="B232" s="1">
        <v>218</v>
      </c>
      <c r="C232" s="46" t="s">
        <v>255</v>
      </c>
      <c r="D232" s="18">
        <v>3</v>
      </c>
      <c r="E232" s="18" t="s">
        <v>597</v>
      </c>
      <c r="F232" s="18">
        <v>36.9</v>
      </c>
      <c r="G232" s="112" t="s">
        <v>303</v>
      </c>
      <c r="H232" s="86" t="s">
        <v>597</v>
      </c>
      <c r="I232" s="5"/>
      <c r="J232" s="7" t="s">
        <v>1459</v>
      </c>
      <c r="K232" s="1">
        <v>3</v>
      </c>
      <c r="L232" s="19">
        <v>93</v>
      </c>
      <c r="M232" s="19">
        <v>1</v>
      </c>
      <c r="N232" s="19">
        <f t="shared" si="3"/>
        <v>93</v>
      </c>
      <c r="O232" s="5" t="s">
        <v>1503</v>
      </c>
      <c r="P232" s="5"/>
      <c r="Q232" s="49">
        <v>31</v>
      </c>
      <c r="R232" s="49">
        <v>54</v>
      </c>
      <c r="S232" s="49"/>
      <c r="T232" s="45" t="s">
        <v>1539</v>
      </c>
      <c r="U232" s="8">
        <v>5</v>
      </c>
      <c r="V232" s="5"/>
      <c r="W232" s="8">
        <v>219</v>
      </c>
      <c r="X232" s="8">
        <v>711</v>
      </c>
    </row>
    <row r="233" spans="1:24" ht="24" customHeight="1">
      <c r="A233" s="1">
        <f>IF(B233&lt;&gt;"",SUBTOTAL(103,$B$15:$B233),"")</f>
        <v>219</v>
      </c>
      <c r="B233" s="1">
        <v>219</v>
      </c>
      <c r="C233" s="46" t="s">
        <v>256</v>
      </c>
      <c r="D233" s="18">
        <v>2</v>
      </c>
      <c r="E233" s="18" t="s">
        <v>598</v>
      </c>
      <c r="F233" s="18">
        <v>24.6</v>
      </c>
      <c r="G233" s="112" t="s">
        <v>303</v>
      </c>
      <c r="H233" s="86" t="s">
        <v>598</v>
      </c>
      <c r="I233" s="5"/>
      <c r="J233" s="7" t="s">
        <v>1464</v>
      </c>
      <c r="K233" s="1">
        <v>4</v>
      </c>
      <c r="L233" s="19">
        <v>82</v>
      </c>
      <c r="M233" s="19">
        <v>1</v>
      </c>
      <c r="N233" s="19">
        <f t="shared" si="3"/>
        <v>82</v>
      </c>
      <c r="O233" s="5" t="s">
        <v>1503</v>
      </c>
      <c r="P233" s="5"/>
      <c r="Q233" s="49">
        <v>32</v>
      </c>
      <c r="R233" s="49">
        <v>54</v>
      </c>
      <c r="S233" s="49"/>
      <c r="T233" s="45" t="s">
        <v>1549</v>
      </c>
      <c r="U233" s="8">
        <v>10</v>
      </c>
      <c r="V233" s="5"/>
      <c r="W233" s="8">
        <v>220</v>
      </c>
      <c r="X233" s="8">
        <v>735</v>
      </c>
    </row>
    <row r="234" spans="1:24" ht="24" customHeight="1">
      <c r="A234" s="1">
        <f>IF(B234&lt;&gt;"",SUBTOTAL(103,$B$15:$B234),"")</f>
        <v>220</v>
      </c>
      <c r="B234" s="1">
        <v>220</v>
      </c>
      <c r="C234" s="46" t="s">
        <v>257</v>
      </c>
      <c r="D234" s="18">
        <v>3</v>
      </c>
      <c r="E234" s="18" t="s">
        <v>599</v>
      </c>
      <c r="F234" s="18">
        <v>36.9</v>
      </c>
      <c r="G234" s="112" t="s">
        <v>303</v>
      </c>
      <c r="H234" s="86" t="s">
        <v>599</v>
      </c>
      <c r="I234" s="5"/>
      <c r="J234" s="7" t="s">
        <v>1466</v>
      </c>
      <c r="K234" s="1">
        <v>2</v>
      </c>
      <c r="L234" s="19">
        <v>88</v>
      </c>
      <c r="M234" s="19">
        <v>1</v>
      </c>
      <c r="N234" s="19">
        <f t="shared" si="3"/>
        <v>88</v>
      </c>
      <c r="O234" s="5" t="s">
        <v>1489</v>
      </c>
      <c r="P234" s="5"/>
      <c r="Q234" s="49">
        <v>31</v>
      </c>
      <c r="R234" s="49">
        <v>54</v>
      </c>
      <c r="S234" s="49"/>
      <c r="T234" s="45" t="s">
        <v>1539</v>
      </c>
      <c r="U234" s="8">
        <v>12</v>
      </c>
      <c r="V234" s="5"/>
      <c r="W234" s="8">
        <v>221</v>
      </c>
      <c r="X234" s="8">
        <v>724</v>
      </c>
    </row>
    <row r="235" spans="1:24" ht="24" customHeight="1">
      <c r="A235" s="1">
        <f>IF(B235&lt;&gt;"",SUBTOTAL(103,$B$15:$B235),"")</f>
        <v>221</v>
      </c>
      <c r="B235" s="1">
        <v>221</v>
      </c>
      <c r="C235" s="46" t="s">
        <v>126</v>
      </c>
      <c r="D235" s="18">
        <v>3</v>
      </c>
      <c r="E235" s="18" t="s">
        <v>600</v>
      </c>
      <c r="F235" s="18">
        <v>36.9</v>
      </c>
      <c r="G235" s="112" t="s">
        <v>303</v>
      </c>
      <c r="H235" s="86" t="s">
        <v>600</v>
      </c>
      <c r="I235" s="5"/>
      <c r="J235" s="7" t="s">
        <v>1455</v>
      </c>
      <c r="K235" s="1">
        <v>2</v>
      </c>
      <c r="L235" s="19">
        <v>121</v>
      </c>
      <c r="M235" s="19">
        <v>1</v>
      </c>
      <c r="N235" s="19">
        <f t="shared" si="3"/>
        <v>121</v>
      </c>
      <c r="O235" s="5" t="s">
        <v>1478</v>
      </c>
      <c r="P235" s="5"/>
      <c r="Q235" s="49">
        <v>31</v>
      </c>
      <c r="R235" s="49">
        <v>54</v>
      </c>
      <c r="S235" s="49"/>
      <c r="T235" s="45" t="s">
        <v>1539</v>
      </c>
      <c r="U235" s="8">
        <v>1</v>
      </c>
      <c r="V235" s="5"/>
      <c r="W235" s="8">
        <v>222</v>
      </c>
      <c r="X235" s="8">
        <v>705</v>
      </c>
    </row>
    <row r="236" spans="1:24" ht="24" customHeight="1">
      <c r="A236" s="1">
        <f>IF(B236&lt;&gt;"",SUBTOTAL(103,$B$15:$B236),"")</f>
        <v>222</v>
      </c>
      <c r="B236" s="1">
        <v>222</v>
      </c>
      <c r="C236" s="46" t="s">
        <v>197</v>
      </c>
      <c r="D236" s="18">
        <v>3</v>
      </c>
      <c r="E236" s="18" t="s">
        <v>601</v>
      </c>
      <c r="F236" s="18">
        <v>36.9</v>
      </c>
      <c r="G236" s="112" t="s">
        <v>303</v>
      </c>
      <c r="H236" s="86" t="s">
        <v>601</v>
      </c>
      <c r="I236" s="5"/>
      <c r="J236" s="7" t="s">
        <v>1457</v>
      </c>
      <c r="K236" s="1">
        <v>2</v>
      </c>
      <c r="L236" s="19">
        <v>120</v>
      </c>
      <c r="M236" s="19">
        <v>1</v>
      </c>
      <c r="N236" s="19">
        <f t="shared" si="3"/>
        <v>120</v>
      </c>
      <c r="O236" s="5" t="s">
        <v>1494</v>
      </c>
      <c r="P236" s="5"/>
      <c r="Q236" s="49">
        <v>31</v>
      </c>
      <c r="R236" s="49">
        <v>54</v>
      </c>
      <c r="S236" s="49"/>
      <c r="T236" s="45" t="s">
        <v>1539</v>
      </c>
      <c r="U236" s="8">
        <v>3</v>
      </c>
      <c r="V236" s="5"/>
      <c r="W236" s="8">
        <v>223</v>
      </c>
      <c r="X236" s="8">
        <v>709</v>
      </c>
    </row>
    <row r="237" spans="1:24" ht="24" customHeight="1">
      <c r="A237" s="1">
        <f>IF(B237&lt;&gt;"",SUBTOTAL(103,$B$15:$B237),"")</f>
        <v>223</v>
      </c>
      <c r="B237" s="1">
        <v>223</v>
      </c>
      <c r="C237" s="46" t="s">
        <v>107</v>
      </c>
      <c r="D237" s="18">
        <v>3</v>
      </c>
      <c r="E237" s="18" t="s">
        <v>602</v>
      </c>
      <c r="F237" s="18">
        <v>36.9</v>
      </c>
      <c r="G237" s="112" t="s">
        <v>303</v>
      </c>
      <c r="H237" s="86" t="s">
        <v>602</v>
      </c>
      <c r="I237" s="5"/>
      <c r="J237" s="7" t="s">
        <v>1464</v>
      </c>
      <c r="K237" s="1">
        <v>2</v>
      </c>
      <c r="L237" s="19">
        <v>117</v>
      </c>
      <c r="M237" s="19">
        <v>1</v>
      </c>
      <c r="N237" s="19">
        <f t="shared" si="3"/>
        <v>117</v>
      </c>
      <c r="O237" s="5" t="s">
        <v>1494</v>
      </c>
      <c r="P237" s="5"/>
      <c r="Q237" s="49">
        <v>31</v>
      </c>
      <c r="R237" s="49">
        <v>54</v>
      </c>
      <c r="S237" s="49"/>
      <c r="T237" s="45" t="s">
        <v>1539</v>
      </c>
      <c r="U237" s="8">
        <v>10</v>
      </c>
      <c r="V237" s="5"/>
      <c r="W237" s="8">
        <v>224</v>
      </c>
      <c r="X237" s="8">
        <v>718</v>
      </c>
    </row>
    <row r="238" spans="1:24" ht="24" customHeight="1">
      <c r="A238" s="1">
        <f>IF(B238&lt;&gt;"",SUBTOTAL(103,$B$15:$B238),"")</f>
        <v>224</v>
      </c>
      <c r="B238" s="1">
        <v>224</v>
      </c>
      <c r="C238" s="46" t="s">
        <v>258</v>
      </c>
      <c r="D238" s="18">
        <v>3</v>
      </c>
      <c r="E238" s="18" t="s">
        <v>603</v>
      </c>
      <c r="F238" s="18">
        <v>36.9</v>
      </c>
      <c r="G238" s="112" t="s">
        <v>303</v>
      </c>
      <c r="H238" s="86" t="s">
        <v>603</v>
      </c>
      <c r="I238" s="5"/>
      <c r="J238" s="7" t="s">
        <v>1467</v>
      </c>
      <c r="K238" s="1">
        <v>3</v>
      </c>
      <c r="L238" s="19">
        <v>119</v>
      </c>
      <c r="M238" s="19">
        <v>1</v>
      </c>
      <c r="N238" s="19">
        <f t="shared" si="3"/>
        <v>119</v>
      </c>
      <c r="O238" s="5" t="s">
        <v>1502</v>
      </c>
      <c r="P238" s="5"/>
      <c r="Q238" s="49">
        <v>19</v>
      </c>
      <c r="R238" s="49">
        <v>54</v>
      </c>
      <c r="S238" s="49"/>
      <c r="T238" s="45" t="s">
        <v>1525</v>
      </c>
      <c r="U238" s="8">
        <v>13</v>
      </c>
      <c r="V238" s="5"/>
      <c r="W238" s="8">
        <v>225</v>
      </c>
      <c r="X238" s="8">
        <v>418</v>
      </c>
    </row>
    <row r="239" spans="1:24" ht="24" customHeight="1">
      <c r="A239" s="1">
        <f>IF(B239&lt;&gt;"",SUBTOTAL(103,$B$15:$B239),"")</f>
        <v>225</v>
      </c>
      <c r="B239" s="1">
        <v>225</v>
      </c>
      <c r="C239" s="46" t="s">
        <v>24</v>
      </c>
      <c r="D239" s="18">
        <v>3</v>
      </c>
      <c r="E239" s="18" t="s">
        <v>604</v>
      </c>
      <c r="F239" s="18">
        <v>24.6</v>
      </c>
      <c r="G239" s="112" t="s">
        <v>303</v>
      </c>
      <c r="H239" s="86" t="s">
        <v>604</v>
      </c>
      <c r="I239" s="5"/>
      <c r="J239" s="7" t="s">
        <v>1460</v>
      </c>
      <c r="K239" s="1">
        <v>3</v>
      </c>
      <c r="L239" s="19">
        <v>117</v>
      </c>
      <c r="M239" s="19">
        <v>1</v>
      </c>
      <c r="N239" s="19">
        <f t="shared" si="3"/>
        <v>117</v>
      </c>
      <c r="O239" s="5" t="s">
        <v>1489</v>
      </c>
      <c r="P239" s="5"/>
      <c r="Q239" s="49">
        <v>2</v>
      </c>
      <c r="R239" s="49">
        <v>54</v>
      </c>
      <c r="S239" s="49"/>
      <c r="T239" s="45" t="s">
        <v>1521</v>
      </c>
      <c r="U239" s="8">
        <v>6</v>
      </c>
      <c r="V239" s="5"/>
      <c r="W239" s="8">
        <v>226</v>
      </c>
      <c r="X239" s="8">
        <v>35</v>
      </c>
    </row>
    <row r="240" spans="1:24" ht="24" customHeight="1">
      <c r="A240" s="1">
        <f>IF(B240&lt;&gt;"",SUBTOTAL(103,$B$15:$B240),"")</f>
        <v>226</v>
      </c>
      <c r="B240" s="1">
        <v>226</v>
      </c>
      <c r="C240" s="46" t="s">
        <v>86</v>
      </c>
      <c r="D240" s="18">
        <v>3</v>
      </c>
      <c r="E240" s="18" t="s">
        <v>605</v>
      </c>
      <c r="F240" s="18">
        <v>36.9</v>
      </c>
      <c r="G240" s="112" t="s">
        <v>304</v>
      </c>
      <c r="H240" s="86" t="s">
        <v>605</v>
      </c>
      <c r="I240" s="5"/>
      <c r="J240" s="7" t="s">
        <v>1455</v>
      </c>
      <c r="K240" s="1">
        <v>3</v>
      </c>
      <c r="L240" s="19">
        <v>72</v>
      </c>
      <c r="M240" s="19">
        <v>1</v>
      </c>
      <c r="N240" s="19">
        <f t="shared" si="3"/>
        <v>72</v>
      </c>
      <c r="O240" s="5" t="s">
        <v>1499</v>
      </c>
      <c r="P240" s="5"/>
      <c r="Q240" s="49">
        <v>42</v>
      </c>
      <c r="R240" s="49">
        <v>54</v>
      </c>
      <c r="S240" s="49"/>
      <c r="T240" s="45" t="s">
        <v>1538</v>
      </c>
      <c r="U240" s="8">
        <v>1</v>
      </c>
      <c r="V240" s="5"/>
      <c r="W240" s="8">
        <v>227</v>
      </c>
      <c r="X240" s="8">
        <v>890</v>
      </c>
    </row>
    <row r="241" spans="1:24" ht="24" customHeight="1">
      <c r="A241" s="1">
        <f>IF(B241&lt;&gt;"",SUBTOTAL(103,$B$15:$B241),"")</f>
        <v>227</v>
      </c>
      <c r="B241" s="1">
        <v>227</v>
      </c>
      <c r="C241" s="46" t="s">
        <v>87</v>
      </c>
      <c r="D241" s="18">
        <v>2</v>
      </c>
      <c r="E241" s="18" t="s">
        <v>606</v>
      </c>
      <c r="F241" s="18">
        <v>24.6</v>
      </c>
      <c r="G241" s="112" t="s">
        <v>304</v>
      </c>
      <c r="H241" s="86" t="s">
        <v>606</v>
      </c>
      <c r="I241" s="5"/>
      <c r="J241" s="7" t="s">
        <v>1464</v>
      </c>
      <c r="K241" s="1">
        <v>4</v>
      </c>
      <c r="L241" s="19">
        <v>36</v>
      </c>
      <c r="M241" s="19">
        <v>1</v>
      </c>
      <c r="N241" s="19">
        <f t="shared" si="3"/>
        <v>36</v>
      </c>
      <c r="O241" s="5" t="s">
        <v>1504</v>
      </c>
      <c r="P241" s="5"/>
      <c r="Q241" s="49">
        <v>42</v>
      </c>
      <c r="R241" s="49">
        <v>54</v>
      </c>
      <c r="S241" s="49"/>
      <c r="T241" s="45" t="s">
        <v>1538</v>
      </c>
      <c r="U241" s="8">
        <v>10</v>
      </c>
      <c r="V241" s="5"/>
      <c r="W241" s="8">
        <v>228</v>
      </c>
      <c r="X241" s="8">
        <v>908</v>
      </c>
    </row>
    <row r="242" spans="1:24" ht="24" customHeight="1">
      <c r="A242" s="1">
        <f>IF(B242&lt;&gt;"",SUBTOTAL(103,$B$15:$B242),"")</f>
        <v>228</v>
      </c>
      <c r="B242" s="1">
        <v>228</v>
      </c>
      <c r="C242" s="46" t="s">
        <v>177</v>
      </c>
      <c r="D242" s="18">
        <v>2</v>
      </c>
      <c r="E242" s="18" t="s">
        <v>607</v>
      </c>
      <c r="F242" s="18">
        <v>24.6</v>
      </c>
      <c r="G242" s="112" t="s">
        <v>304</v>
      </c>
      <c r="H242" s="86" t="s">
        <v>607</v>
      </c>
      <c r="I242" s="5"/>
      <c r="J242" s="7" t="s">
        <v>1464</v>
      </c>
      <c r="K242" s="1">
        <v>2</v>
      </c>
      <c r="L242" s="19">
        <v>69</v>
      </c>
      <c r="M242" s="19">
        <v>1</v>
      </c>
      <c r="N242" s="19">
        <f t="shared" si="3"/>
        <v>69</v>
      </c>
      <c r="O242" s="5" t="s">
        <v>1478</v>
      </c>
      <c r="P242" s="5"/>
      <c r="Q242" s="49">
        <v>41</v>
      </c>
      <c r="R242" s="49">
        <v>54</v>
      </c>
      <c r="S242" s="49"/>
      <c r="T242" s="45" t="s">
        <v>1550</v>
      </c>
      <c r="U242" s="8">
        <v>10</v>
      </c>
      <c r="V242" s="5"/>
      <c r="W242" s="8">
        <v>229</v>
      </c>
      <c r="X242" s="8">
        <v>884</v>
      </c>
    </row>
    <row r="243" spans="1:24" ht="24" customHeight="1">
      <c r="A243" s="1">
        <f>IF(B243&lt;&gt;"",SUBTOTAL(103,$B$15:$B243),"")</f>
        <v>229</v>
      </c>
      <c r="B243" s="1">
        <v>229</v>
      </c>
      <c r="C243" s="46" t="s">
        <v>13</v>
      </c>
      <c r="D243" s="18">
        <v>3</v>
      </c>
      <c r="E243" s="18" t="s">
        <v>608</v>
      </c>
      <c r="F243" s="18">
        <v>36.9</v>
      </c>
      <c r="G243" s="112" t="s">
        <v>304</v>
      </c>
      <c r="H243" s="86" t="s">
        <v>608</v>
      </c>
      <c r="I243" s="5"/>
      <c r="J243" s="7" t="s">
        <v>1456</v>
      </c>
      <c r="K243" s="5">
        <v>1</v>
      </c>
      <c r="L243" s="19">
        <v>107</v>
      </c>
      <c r="M243" s="19">
        <v>1</v>
      </c>
      <c r="N243" s="19">
        <f t="shared" si="3"/>
        <v>107</v>
      </c>
      <c r="O243" s="67" t="s">
        <v>1502</v>
      </c>
      <c r="P243" s="5"/>
      <c r="Q243" s="49">
        <v>2</v>
      </c>
      <c r="R243" s="49">
        <v>54</v>
      </c>
      <c r="S243" s="49"/>
      <c r="T243" s="45" t="s">
        <v>1521</v>
      </c>
      <c r="U243" s="8">
        <v>2</v>
      </c>
      <c r="V243" s="5"/>
      <c r="W243" s="8">
        <v>230</v>
      </c>
      <c r="X243" s="8">
        <v>28</v>
      </c>
    </row>
    <row r="244" spans="1:24" ht="22.5" customHeight="1">
      <c r="A244" s="1">
        <f>IF(B244&lt;&gt;"",SUBTOTAL(103,$B$15:$B244),"")</f>
        <v>230</v>
      </c>
      <c r="B244" s="1">
        <v>230</v>
      </c>
      <c r="C244" s="46" t="s">
        <v>260</v>
      </c>
      <c r="D244" s="18">
        <v>3</v>
      </c>
      <c r="E244" s="18" t="s">
        <v>609</v>
      </c>
      <c r="F244" s="18">
        <v>36.9</v>
      </c>
      <c r="G244" s="112" t="s">
        <v>304</v>
      </c>
      <c r="H244" s="86" t="s">
        <v>609</v>
      </c>
      <c r="I244" s="5"/>
      <c r="J244" s="7" t="s">
        <v>1461</v>
      </c>
      <c r="K244" s="5">
        <v>3</v>
      </c>
      <c r="L244" s="19">
        <v>120</v>
      </c>
      <c r="M244" s="19">
        <v>1</v>
      </c>
      <c r="N244" s="19">
        <f t="shared" si="3"/>
        <v>120</v>
      </c>
      <c r="O244" s="5" t="s">
        <v>1504</v>
      </c>
      <c r="P244" s="5"/>
      <c r="Q244" s="49">
        <v>42</v>
      </c>
      <c r="R244" s="49">
        <v>54</v>
      </c>
      <c r="S244" s="49"/>
      <c r="T244" s="45" t="s">
        <v>1538</v>
      </c>
      <c r="U244" s="8">
        <v>7</v>
      </c>
      <c r="V244" s="5"/>
      <c r="W244" s="8">
        <v>231</v>
      </c>
      <c r="X244" s="8">
        <v>899</v>
      </c>
    </row>
    <row r="245" spans="1:24" s="50" customFormat="1" ht="22.5" customHeight="1">
      <c r="A245" s="1">
        <f>IF(B245&lt;&gt;"",SUBTOTAL(103,$B$15:$B245),"")</f>
        <v>231</v>
      </c>
      <c r="B245" s="1">
        <v>231</v>
      </c>
      <c r="C245" s="46" t="s">
        <v>170</v>
      </c>
      <c r="D245" s="18">
        <v>3</v>
      </c>
      <c r="E245" s="18" t="s">
        <v>610</v>
      </c>
      <c r="F245" s="18">
        <v>36.9</v>
      </c>
      <c r="G245" s="112" t="s">
        <v>304</v>
      </c>
      <c r="H245" s="86" t="s">
        <v>610</v>
      </c>
      <c r="I245" s="5"/>
      <c r="J245" s="7" t="s">
        <v>1461</v>
      </c>
      <c r="K245" s="5">
        <v>3</v>
      </c>
      <c r="L245" s="19">
        <v>120</v>
      </c>
      <c r="M245" s="19">
        <v>1</v>
      </c>
      <c r="N245" s="19">
        <f t="shared" si="3"/>
        <v>120</v>
      </c>
      <c r="O245" s="5" t="s">
        <v>1505</v>
      </c>
      <c r="P245" s="5"/>
      <c r="Q245" s="49">
        <v>6</v>
      </c>
      <c r="R245" s="49">
        <v>54</v>
      </c>
      <c r="S245" s="49"/>
      <c r="T245" s="45" t="s">
        <v>1524</v>
      </c>
      <c r="U245" s="8">
        <v>7</v>
      </c>
      <c r="V245" s="5"/>
      <c r="W245" s="8">
        <v>232</v>
      </c>
      <c r="X245" s="8">
        <v>124</v>
      </c>
    </row>
    <row r="246" spans="1:24" s="50" customFormat="1" ht="22.5" customHeight="1">
      <c r="A246" s="1">
        <f>IF(B246&lt;&gt;"",SUBTOTAL(103,$B$15:$B246),"")</f>
        <v>232</v>
      </c>
      <c r="B246" s="1">
        <v>232</v>
      </c>
      <c r="C246" s="46" t="s">
        <v>29</v>
      </c>
      <c r="D246" s="18">
        <v>3</v>
      </c>
      <c r="E246" s="18" t="s">
        <v>611</v>
      </c>
      <c r="F246" s="18">
        <v>36.9</v>
      </c>
      <c r="G246" s="112" t="s">
        <v>304</v>
      </c>
      <c r="H246" s="86" t="s">
        <v>611</v>
      </c>
      <c r="I246" s="5"/>
      <c r="J246" s="7" t="s">
        <v>1463</v>
      </c>
      <c r="K246" s="1">
        <v>1</v>
      </c>
      <c r="L246" s="19">
        <v>124</v>
      </c>
      <c r="M246" s="19">
        <v>1</v>
      </c>
      <c r="N246" s="19">
        <f t="shared" si="3"/>
        <v>124</v>
      </c>
      <c r="O246" s="5" t="s">
        <v>1498</v>
      </c>
      <c r="P246" s="5"/>
      <c r="Q246" s="49">
        <v>22</v>
      </c>
      <c r="R246" s="49">
        <v>54</v>
      </c>
      <c r="S246" s="49"/>
      <c r="T246" s="45" t="s">
        <v>1530</v>
      </c>
      <c r="U246" s="8">
        <v>9</v>
      </c>
      <c r="V246" s="5"/>
      <c r="W246" s="8">
        <v>233</v>
      </c>
      <c r="X246" s="8">
        <v>432</v>
      </c>
    </row>
    <row r="247" spans="1:24" s="50" customFormat="1" ht="22.5" customHeight="1">
      <c r="A247" s="1">
        <f>IF(B247&lt;&gt;"",SUBTOTAL(103,$B$15:$B247),"")</f>
        <v>233</v>
      </c>
      <c r="B247" s="1">
        <v>233</v>
      </c>
      <c r="C247" s="46" t="s">
        <v>181</v>
      </c>
      <c r="D247" s="18">
        <v>3</v>
      </c>
      <c r="E247" s="18" t="s">
        <v>612</v>
      </c>
      <c r="F247" s="18">
        <v>36.9</v>
      </c>
      <c r="G247" s="112" t="s">
        <v>304</v>
      </c>
      <c r="H247" s="86" t="s">
        <v>612</v>
      </c>
      <c r="I247" s="5"/>
      <c r="J247" s="7" t="s">
        <v>1463</v>
      </c>
      <c r="K247" s="1">
        <v>1</v>
      </c>
      <c r="L247" s="19">
        <v>107</v>
      </c>
      <c r="M247" s="19">
        <v>1</v>
      </c>
      <c r="N247" s="19">
        <f t="shared" si="3"/>
        <v>107</v>
      </c>
      <c r="O247" s="5" t="s">
        <v>1499</v>
      </c>
      <c r="P247" s="5"/>
      <c r="Q247" s="49">
        <v>36</v>
      </c>
      <c r="R247" s="49">
        <v>54</v>
      </c>
      <c r="S247" s="49"/>
      <c r="T247" s="45" t="s">
        <v>1534</v>
      </c>
      <c r="U247" s="8">
        <v>9</v>
      </c>
      <c r="V247" s="5"/>
      <c r="W247" s="8">
        <v>234</v>
      </c>
      <c r="X247" s="8">
        <v>817</v>
      </c>
    </row>
    <row r="248" spans="1:24" s="50" customFormat="1" ht="27" customHeight="1">
      <c r="A248" s="1">
        <f>IF(B248&lt;&gt;"",SUBTOTAL(103,$B$15:$B248),"")</f>
        <v>234</v>
      </c>
      <c r="B248" s="1">
        <v>234</v>
      </c>
      <c r="C248" s="46" t="s">
        <v>128</v>
      </c>
      <c r="D248" s="18">
        <v>2</v>
      </c>
      <c r="E248" s="18" t="s">
        <v>613</v>
      </c>
      <c r="F248" s="18">
        <v>24.6</v>
      </c>
      <c r="G248" s="112" t="s">
        <v>304</v>
      </c>
      <c r="H248" s="86" t="s">
        <v>613</v>
      </c>
      <c r="I248" s="5"/>
      <c r="J248" s="7" t="s">
        <v>1466</v>
      </c>
      <c r="K248" s="1">
        <v>4</v>
      </c>
      <c r="L248" s="19">
        <v>110</v>
      </c>
      <c r="M248" s="19">
        <v>1</v>
      </c>
      <c r="N248" s="19">
        <f t="shared" si="3"/>
        <v>110</v>
      </c>
      <c r="O248" s="5" t="s">
        <v>1496</v>
      </c>
      <c r="P248" s="5"/>
      <c r="Q248" s="49">
        <v>42</v>
      </c>
      <c r="R248" s="49">
        <v>54</v>
      </c>
      <c r="S248" s="49"/>
      <c r="T248" s="45" t="s">
        <v>1538</v>
      </c>
      <c r="U248" s="8">
        <v>12</v>
      </c>
      <c r="V248" s="5"/>
      <c r="W248" s="8">
        <v>235</v>
      </c>
      <c r="X248" s="8">
        <v>909</v>
      </c>
    </row>
    <row r="249" spans="1:24" s="50" customFormat="1" ht="27" customHeight="1">
      <c r="A249" s="1">
        <f>IF(B249&lt;&gt;"",SUBTOTAL(103,$B$15:$B249),"")</f>
        <v>235</v>
      </c>
      <c r="B249" s="1">
        <v>235</v>
      </c>
      <c r="C249" s="46" t="s">
        <v>128</v>
      </c>
      <c r="D249" s="18">
        <v>2</v>
      </c>
      <c r="E249" s="18" t="s">
        <v>614</v>
      </c>
      <c r="F249" s="18">
        <v>24.6</v>
      </c>
      <c r="G249" s="112" t="s">
        <v>304</v>
      </c>
      <c r="H249" s="86" t="s">
        <v>614</v>
      </c>
      <c r="I249" s="5"/>
      <c r="J249" s="7" t="s">
        <v>1466</v>
      </c>
      <c r="K249" s="1">
        <v>4</v>
      </c>
      <c r="L249" s="19">
        <v>90</v>
      </c>
      <c r="M249" s="19">
        <v>1</v>
      </c>
      <c r="N249" s="19">
        <f t="shared" si="3"/>
        <v>90</v>
      </c>
      <c r="O249" s="5" t="s">
        <v>1498</v>
      </c>
      <c r="P249" s="5"/>
      <c r="Q249" s="49">
        <v>42</v>
      </c>
      <c r="R249" s="49">
        <v>54</v>
      </c>
      <c r="S249" s="49"/>
      <c r="T249" s="45" t="s">
        <v>1538</v>
      </c>
      <c r="U249" s="8">
        <v>12</v>
      </c>
      <c r="V249" s="5"/>
      <c r="W249" s="8">
        <v>236</v>
      </c>
      <c r="X249" s="8">
        <v>910</v>
      </c>
    </row>
    <row r="250" spans="1:24" s="50" customFormat="1" ht="27" customHeight="1">
      <c r="A250" s="1">
        <f>IF(B250&lt;&gt;"",SUBTOTAL(103,$B$15:$B250),"")</f>
        <v>236</v>
      </c>
      <c r="B250" s="1">
        <v>236</v>
      </c>
      <c r="C250" s="46" t="s">
        <v>88</v>
      </c>
      <c r="D250" s="18">
        <v>3</v>
      </c>
      <c r="E250" s="18" t="s">
        <v>615</v>
      </c>
      <c r="F250" s="18">
        <v>36.9</v>
      </c>
      <c r="G250" s="112" t="s">
        <v>304</v>
      </c>
      <c r="H250" s="86" t="s">
        <v>615</v>
      </c>
      <c r="I250" s="5"/>
      <c r="J250" s="7" t="s">
        <v>1459</v>
      </c>
      <c r="K250" s="1">
        <v>3</v>
      </c>
      <c r="L250" s="19">
        <v>119</v>
      </c>
      <c r="M250" s="19">
        <v>1</v>
      </c>
      <c r="N250" s="19">
        <f t="shared" si="3"/>
        <v>119</v>
      </c>
      <c r="O250" s="5" t="s">
        <v>1504</v>
      </c>
      <c r="P250" s="5"/>
      <c r="Q250" s="49">
        <v>41</v>
      </c>
      <c r="R250" s="49">
        <v>54</v>
      </c>
      <c r="S250" s="49"/>
      <c r="T250" s="45" t="s">
        <v>1550</v>
      </c>
      <c r="U250" s="50">
        <v>5</v>
      </c>
      <c r="V250" s="5"/>
      <c r="W250" s="8">
        <v>237</v>
      </c>
      <c r="X250" s="8">
        <v>883</v>
      </c>
    </row>
    <row r="251" spans="1:24" s="50" customFormat="1" ht="27" customHeight="1">
      <c r="A251" s="1">
        <f>IF(B251&lt;&gt;"",SUBTOTAL(103,$B$15:$B251),"")</f>
        <v>237</v>
      </c>
      <c r="B251" s="1">
        <v>237</v>
      </c>
      <c r="C251" s="46" t="s">
        <v>261</v>
      </c>
      <c r="D251" s="18">
        <v>2</v>
      </c>
      <c r="E251" s="18" t="s">
        <v>616</v>
      </c>
      <c r="F251" s="18">
        <v>24.6</v>
      </c>
      <c r="G251" s="112" t="s">
        <v>304</v>
      </c>
      <c r="H251" s="86" t="s">
        <v>616</v>
      </c>
      <c r="I251" s="5"/>
      <c r="J251" s="7" t="s">
        <v>1468</v>
      </c>
      <c r="K251" s="1">
        <v>4</v>
      </c>
      <c r="L251" s="19">
        <v>98</v>
      </c>
      <c r="M251" s="19">
        <v>1</v>
      </c>
      <c r="N251" s="19">
        <f t="shared" si="3"/>
        <v>98</v>
      </c>
      <c r="O251" s="5" t="s">
        <v>1493</v>
      </c>
      <c r="P251" s="5"/>
      <c r="Q251" s="49">
        <v>42</v>
      </c>
      <c r="R251" s="49">
        <v>54</v>
      </c>
      <c r="S251" s="49"/>
      <c r="T251" s="45" t="s">
        <v>1538</v>
      </c>
      <c r="U251" s="50">
        <v>14</v>
      </c>
      <c r="V251" s="5"/>
      <c r="W251" s="8">
        <v>238</v>
      </c>
      <c r="X251" s="8">
        <v>913</v>
      </c>
    </row>
    <row r="252" spans="1:24" s="50" customFormat="1" ht="27" customHeight="1">
      <c r="A252" s="1">
        <f>IF(B252&lt;&gt;"",SUBTOTAL(103,$B$15:$B252),"")</f>
        <v>238</v>
      </c>
      <c r="B252" s="1">
        <v>238</v>
      </c>
      <c r="C252" s="46" t="s">
        <v>261</v>
      </c>
      <c r="D252" s="18">
        <v>2</v>
      </c>
      <c r="E252" s="18" t="s">
        <v>617</v>
      </c>
      <c r="F252" s="18">
        <v>24.6</v>
      </c>
      <c r="G252" s="112" t="s">
        <v>304</v>
      </c>
      <c r="H252" s="86" t="s">
        <v>617</v>
      </c>
      <c r="I252" s="5"/>
      <c r="J252" s="7" t="s">
        <v>1468</v>
      </c>
      <c r="K252" s="1">
        <v>4</v>
      </c>
      <c r="L252" s="19">
        <v>110</v>
      </c>
      <c r="M252" s="19">
        <v>1</v>
      </c>
      <c r="N252" s="19">
        <f t="shared" si="3"/>
        <v>110</v>
      </c>
      <c r="O252" s="5" t="s">
        <v>1494</v>
      </c>
      <c r="P252" s="5"/>
      <c r="Q252" s="49">
        <v>42</v>
      </c>
      <c r="R252" s="49">
        <v>54</v>
      </c>
      <c r="S252" s="49"/>
      <c r="T252" s="45" t="s">
        <v>1538</v>
      </c>
      <c r="U252" s="50">
        <v>14</v>
      </c>
      <c r="V252" s="5"/>
      <c r="W252" s="8">
        <v>239</v>
      </c>
      <c r="X252" s="8">
        <v>914</v>
      </c>
    </row>
    <row r="253" spans="1:24" s="50" customFormat="1" ht="27" customHeight="1">
      <c r="A253" s="1">
        <f>IF(B253&lt;&gt;"",SUBTOTAL(103,$B$15:$B253),"")</f>
        <v>239</v>
      </c>
      <c r="B253" s="1">
        <v>239</v>
      </c>
      <c r="C253" s="46" t="s">
        <v>33</v>
      </c>
      <c r="D253" s="18">
        <v>3</v>
      </c>
      <c r="E253" s="18" t="s">
        <v>618</v>
      </c>
      <c r="F253" s="18">
        <v>36.9</v>
      </c>
      <c r="G253" s="112" t="s">
        <v>304</v>
      </c>
      <c r="H253" s="86" t="s">
        <v>618</v>
      </c>
      <c r="I253" s="5"/>
      <c r="J253" s="7" t="s">
        <v>1457</v>
      </c>
      <c r="K253" s="1">
        <v>2</v>
      </c>
      <c r="L253" s="19">
        <v>118</v>
      </c>
      <c r="M253" s="19">
        <v>1</v>
      </c>
      <c r="N253" s="19">
        <f t="shared" si="3"/>
        <v>118</v>
      </c>
      <c r="O253" s="5" t="s">
        <v>1478</v>
      </c>
      <c r="P253" s="5"/>
      <c r="Q253" s="49">
        <v>22</v>
      </c>
      <c r="R253" s="49">
        <v>54</v>
      </c>
      <c r="S253" s="49"/>
      <c r="T253" s="45" t="s">
        <v>1530</v>
      </c>
      <c r="U253" s="50">
        <v>3</v>
      </c>
      <c r="V253" s="5" t="s">
        <v>79</v>
      </c>
      <c r="W253" s="8">
        <v>240</v>
      </c>
      <c r="X253" s="8">
        <v>423</v>
      </c>
    </row>
    <row r="254" spans="1:24" s="50" customFormat="1" ht="27" customHeight="1">
      <c r="A254" s="1">
        <f>IF(B254&lt;&gt;"",SUBTOTAL(103,$B$15:$B254),"")</f>
        <v>240</v>
      </c>
      <c r="B254" s="1">
        <v>240</v>
      </c>
      <c r="C254" s="46" t="s">
        <v>11</v>
      </c>
      <c r="D254" s="18">
        <v>3</v>
      </c>
      <c r="E254" s="18" t="s">
        <v>619</v>
      </c>
      <c r="F254" s="18">
        <v>36.9</v>
      </c>
      <c r="G254" s="112" t="s">
        <v>304</v>
      </c>
      <c r="H254" s="86" t="s">
        <v>619</v>
      </c>
      <c r="I254" s="5"/>
      <c r="J254" s="7" t="s">
        <v>1462</v>
      </c>
      <c r="K254" s="1">
        <v>3</v>
      </c>
      <c r="L254" s="19">
        <v>115</v>
      </c>
      <c r="M254" s="19">
        <v>1</v>
      </c>
      <c r="N254" s="19">
        <f t="shared" si="3"/>
        <v>115</v>
      </c>
      <c r="O254" s="5" t="s">
        <v>1496</v>
      </c>
      <c r="P254" s="5"/>
      <c r="Q254" s="49">
        <v>15</v>
      </c>
      <c r="R254" s="49">
        <v>54</v>
      </c>
      <c r="S254" s="49"/>
      <c r="T254" s="45" t="s">
        <v>1526</v>
      </c>
      <c r="U254" s="50">
        <v>8</v>
      </c>
      <c r="V254" s="5"/>
      <c r="W254" s="8">
        <v>241</v>
      </c>
      <c r="X254" s="8">
        <v>313</v>
      </c>
    </row>
    <row r="255" spans="1:24" s="50" customFormat="1" ht="27" customHeight="1">
      <c r="A255" s="1">
        <f>IF(B255&lt;&gt;"",SUBTOTAL(103,$B$15:$B255),"")</f>
        <v>241</v>
      </c>
      <c r="B255" s="1">
        <v>241</v>
      </c>
      <c r="C255" s="46" t="s">
        <v>166</v>
      </c>
      <c r="D255" s="18">
        <v>3</v>
      </c>
      <c r="E255" s="18" t="s">
        <v>620</v>
      </c>
      <c r="F255" s="18">
        <v>36.9</v>
      </c>
      <c r="G255" s="112" t="s">
        <v>304</v>
      </c>
      <c r="H255" s="86" t="s">
        <v>620</v>
      </c>
      <c r="I255" s="5"/>
      <c r="J255" s="7" t="s">
        <v>1462</v>
      </c>
      <c r="K255" s="1">
        <v>3</v>
      </c>
      <c r="L255" s="19">
        <v>57</v>
      </c>
      <c r="M255" s="19">
        <v>1</v>
      </c>
      <c r="N255" s="19">
        <f t="shared" si="3"/>
        <v>57</v>
      </c>
      <c r="O255" s="5" t="s">
        <v>1498</v>
      </c>
      <c r="P255" s="5"/>
      <c r="Q255" s="49">
        <v>9</v>
      </c>
      <c r="R255" s="49">
        <v>54</v>
      </c>
      <c r="S255" s="49"/>
      <c r="T255" s="45" t="s">
        <v>1533</v>
      </c>
      <c r="U255" s="50">
        <v>8</v>
      </c>
      <c r="V255" s="5"/>
      <c r="W255" s="8">
        <v>242</v>
      </c>
      <c r="X255" s="8">
        <v>173</v>
      </c>
    </row>
    <row r="256" spans="1:24" s="50" customFormat="1" ht="27" customHeight="1">
      <c r="A256" s="1">
        <f>IF(B256&lt;&gt;"",SUBTOTAL(103,$B$15:$B256),"")</f>
        <v>242</v>
      </c>
      <c r="B256" s="1">
        <v>242</v>
      </c>
      <c r="C256" s="46" t="s">
        <v>39</v>
      </c>
      <c r="D256" s="18">
        <v>3</v>
      </c>
      <c r="E256" s="18" t="s">
        <v>621</v>
      </c>
      <c r="F256" s="18">
        <v>36.9</v>
      </c>
      <c r="G256" s="112" t="s">
        <v>304</v>
      </c>
      <c r="H256" s="86" t="s">
        <v>621</v>
      </c>
      <c r="I256" s="5"/>
      <c r="J256" s="7" t="s">
        <v>1462</v>
      </c>
      <c r="K256" s="1">
        <v>3</v>
      </c>
      <c r="L256" s="19">
        <v>53</v>
      </c>
      <c r="M256" s="19">
        <v>1</v>
      </c>
      <c r="N256" s="19">
        <f t="shared" si="3"/>
        <v>53</v>
      </c>
      <c r="O256" s="5" t="s">
        <v>1499</v>
      </c>
      <c r="P256" s="5"/>
      <c r="Q256" s="49">
        <v>7</v>
      </c>
      <c r="R256" s="49">
        <v>54</v>
      </c>
      <c r="S256" s="49"/>
      <c r="T256" s="45" t="s">
        <v>1522</v>
      </c>
      <c r="U256" s="50">
        <v>8</v>
      </c>
      <c r="V256" s="5"/>
      <c r="W256" s="8">
        <v>243</v>
      </c>
      <c r="X256" s="8">
        <v>140</v>
      </c>
    </row>
    <row r="257" spans="1:24" s="50" customFormat="1" ht="27" customHeight="1">
      <c r="A257" s="1">
        <f>IF(B257&lt;&gt;"",SUBTOTAL(103,$B$15:$B257),"")</f>
        <v>243</v>
      </c>
      <c r="B257" s="1">
        <v>243</v>
      </c>
      <c r="C257" s="46" t="s">
        <v>324</v>
      </c>
      <c r="D257" s="18">
        <v>3</v>
      </c>
      <c r="E257" s="18" t="s">
        <v>622</v>
      </c>
      <c r="F257" s="18">
        <v>36.9</v>
      </c>
      <c r="G257" s="112" t="s">
        <v>212</v>
      </c>
      <c r="H257" s="86" t="s">
        <v>622</v>
      </c>
      <c r="I257" s="5" t="s">
        <v>0</v>
      </c>
      <c r="J257" s="7" t="s">
        <v>1457</v>
      </c>
      <c r="K257" s="5">
        <v>1</v>
      </c>
      <c r="L257" s="19">
        <v>16</v>
      </c>
      <c r="M257" s="19">
        <v>1</v>
      </c>
      <c r="N257" s="19">
        <f t="shared" si="3"/>
        <v>16</v>
      </c>
      <c r="O257" s="5" t="s">
        <v>1499</v>
      </c>
      <c r="P257" s="5"/>
      <c r="Q257" s="49">
        <v>37</v>
      </c>
      <c r="R257" s="49">
        <v>54</v>
      </c>
      <c r="S257" s="49"/>
      <c r="T257" s="45" t="s">
        <v>1551</v>
      </c>
      <c r="U257" s="50">
        <v>3</v>
      </c>
      <c r="V257" s="5" t="s">
        <v>0</v>
      </c>
      <c r="W257" s="8">
        <v>244</v>
      </c>
      <c r="X257" s="8">
        <v>833</v>
      </c>
    </row>
    <row r="258" spans="1:24" ht="27" customHeight="1">
      <c r="A258" s="1">
        <f>IF(B258&lt;&gt;"",SUBTOTAL(103,$B$15:$B258),"")</f>
        <v>244</v>
      </c>
      <c r="B258" s="1">
        <v>244</v>
      </c>
      <c r="C258" s="46" t="s">
        <v>262</v>
      </c>
      <c r="D258" s="18">
        <v>2</v>
      </c>
      <c r="E258" s="18" t="s">
        <v>623</v>
      </c>
      <c r="F258" s="18">
        <v>24.6</v>
      </c>
      <c r="G258" s="112" t="s">
        <v>212</v>
      </c>
      <c r="H258" s="86" t="s">
        <v>623</v>
      </c>
      <c r="I258" s="5"/>
      <c r="J258" s="7" t="s">
        <v>1462</v>
      </c>
      <c r="K258" s="1">
        <v>4</v>
      </c>
      <c r="L258" s="19">
        <v>22</v>
      </c>
      <c r="M258" s="19">
        <v>1</v>
      </c>
      <c r="N258" s="19">
        <f t="shared" si="3"/>
        <v>22</v>
      </c>
      <c r="O258" s="5" t="s">
        <v>1478</v>
      </c>
      <c r="P258" s="5"/>
      <c r="Q258" s="49">
        <v>37</v>
      </c>
      <c r="R258" s="49">
        <v>54</v>
      </c>
      <c r="S258" s="49"/>
      <c r="T258" s="45" t="s">
        <v>1551</v>
      </c>
      <c r="U258" s="50">
        <v>8</v>
      </c>
      <c r="V258" s="5"/>
      <c r="W258" s="8">
        <v>245</v>
      </c>
      <c r="X258" s="8">
        <v>840</v>
      </c>
    </row>
    <row r="259" spans="1:24" ht="27" customHeight="1">
      <c r="A259" s="1">
        <f>IF(B259&lt;&gt;"",SUBTOTAL(103,$B$15:$B259),"")</f>
        <v>245</v>
      </c>
      <c r="B259" s="1">
        <v>245</v>
      </c>
      <c r="C259" s="46" t="s">
        <v>262</v>
      </c>
      <c r="D259" s="18">
        <v>2</v>
      </c>
      <c r="E259" s="18" t="s">
        <v>624</v>
      </c>
      <c r="F259" s="18">
        <v>24.6</v>
      </c>
      <c r="G259" s="112" t="s">
        <v>212</v>
      </c>
      <c r="H259" s="86" t="s">
        <v>624</v>
      </c>
      <c r="I259" s="5"/>
      <c r="J259" s="7" t="s">
        <v>1462</v>
      </c>
      <c r="K259" s="1">
        <v>4</v>
      </c>
      <c r="L259" s="19">
        <v>22</v>
      </c>
      <c r="M259" s="19">
        <v>1</v>
      </c>
      <c r="N259" s="19">
        <f t="shared" si="3"/>
        <v>22</v>
      </c>
      <c r="O259" s="5" t="s">
        <v>1496</v>
      </c>
      <c r="P259" s="5"/>
      <c r="Q259" s="49">
        <v>37</v>
      </c>
      <c r="R259" s="49">
        <v>54</v>
      </c>
      <c r="S259" s="49"/>
      <c r="T259" s="45" t="s">
        <v>1551</v>
      </c>
      <c r="U259" s="50">
        <v>8</v>
      </c>
      <c r="V259" s="5"/>
      <c r="W259" s="8">
        <v>246</v>
      </c>
      <c r="X259" s="8">
        <v>841</v>
      </c>
    </row>
    <row r="260" spans="1:24" ht="27" customHeight="1">
      <c r="A260" s="1">
        <f>IF(B260&lt;&gt;"",SUBTOTAL(103,$B$15:$B260),"")</f>
        <v>246</v>
      </c>
      <c r="B260" s="1">
        <v>246</v>
      </c>
      <c r="C260" s="46" t="s">
        <v>263</v>
      </c>
      <c r="D260" s="18">
        <v>2</v>
      </c>
      <c r="E260" s="18" t="s">
        <v>625</v>
      </c>
      <c r="F260" s="18">
        <v>24.6</v>
      </c>
      <c r="G260" s="112" t="s">
        <v>212</v>
      </c>
      <c r="H260" s="86" t="s">
        <v>625</v>
      </c>
      <c r="I260" s="5"/>
      <c r="J260" s="7" t="s">
        <v>1467</v>
      </c>
      <c r="K260" s="1">
        <v>4</v>
      </c>
      <c r="L260" s="19">
        <v>22</v>
      </c>
      <c r="M260" s="19">
        <v>1</v>
      </c>
      <c r="N260" s="19">
        <f t="shared" si="3"/>
        <v>22</v>
      </c>
      <c r="O260" s="5" t="s">
        <v>1494</v>
      </c>
      <c r="P260" s="5"/>
      <c r="Q260" s="49">
        <v>37</v>
      </c>
      <c r="R260" s="49">
        <v>54</v>
      </c>
      <c r="S260" s="49"/>
      <c r="T260" s="45" t="s">
        <v>1551</v>
      </c>
      <c r="U260" s="50">
        <v>13</v>
      </c>
      <c r="V260" s="5"/>
      <c r="W260" s="8">
        <v>247</v>
      </c>
      <c r="X260" s="8">
        <v>842</v>
      </c>
    </row>
    <row r="261" spans="1:24" ht="27" customHeight="1">
      <c r="A261" s="1">
        <f>IF(B261&lt;&gt;"",SUBTOTAL(103,$B$15:$B261),"")</f>
        <v>247</v>
      </c>
      <c r="B261" s="1">
        <v>247</v>
      </c>
      <c r="C261" s="46" t="s">
        <v>263</v>
      </c>
      <c r="D261" s="18">
        <v>2</v>
      </c>
      <c r="E261" s="18" t="s">
        <v>626</v>
      </c>
      <c r="F261" s="18">
        <v>24.6</v>
      </c>
      <c r="G261" s="112" t="s">
        <v>212</v>
      </c>
      <c r="H261" s="86" t="s">
        <v>626</v>
      </c>
      <c r="I261" s="5"/>
      <c r="J261" s="7" t="s">
        <v>1467</v>
      </c>
      <c r="K261" s="1">
        <v>4</v>
      </c>
      <c r="L261" s="19">
        <v>22</v>
      </c>
      <c r="M261" s="19">
        <v>1</v>
      </c>
      <c r="N261" s="19">
        <f t="shared" si="3"/>
        <v>22</v>
      </c>
      <c r="O261" s="5" t="s">
        <v>1478</v>
      </c>
      <c r="P261" s="5"/>
      <c r="Q261" s="49">
        <v>37</v>
      </c>
      <c r="R261" s="49">
        <v>54</v>
      </c>
      <c r="S261" s="49"/>
      <c r="T261" s="45" t="s">
        <v>1551</v>
      </c>
      <c r="U261" s="50">
        <v>13</v>
      </c>
      <c r="V261" s="5"/>
      <c r="W261" s="8">
        <v>248</v>
      </c>
      <c r="X261" s="8">
        <v>843</v>
      </c>
    </row>
    <row r="262" spans="1:24" ht="27" customHeight="1">
      <c r="A262" s="1">
        <f>IF(B262&lt;&gt;"",SUBTOTAL(103,$B$15:$B262),"")</f>
        <v>248</v>
      </c>
      <c r="B262" s="1">
        <v>248</v>
      </c>
      <c r="C262" s="46" t="s">
        <v>325</v>
      </c>
      <c r="D262" s="18">
        <v>3</v>
      </c>
      <c r="E262" s="18" t="s">
        <v>627</v>
      </c>
      <c r="F262" s="18">
        <v>36.9</v>
      </c>
      <c r="G262" s="112" t="s">
        <v>212</v>
      </c>
      <c r="H262" s="86" t="s">
        <v>627</v>
      </c>
      <c r="I262" s="5"/>
      <c r="J262" s="7" t="s">
        <v>1455</v>
      </c>
      <c r="K262" s="1">
        <v>3</v>
      </c>
      <c r="L262" s="19">
        <v>15</v>
      </c>
      <c r="M262" s="19">
        <v>1</v>
      </c>
      <c r="N262" s="19">
        <f t="shared" si="3"/>
        <v>15</v>
      </c>
      <c r="O262" s="5" t="s">
        <v>1489</v>
      </c>
      <c r="P262" s="5"/>
      <c r="Q262" s="49">
        <v>37</v>
      </c>
      <c r="R262" s="49">
        <v>54</v>
      </c>
      <c r="S262" s="49"/>
      <c r="T262" s="45" t="s">
        <v>1551</v>
      </c>
      <c r="U262" s="50">
        <v>1</v>
      </c>
      <c r="V262" s="5"/>
      <c r="W262" s="8">
        <v>249</v>
      </c>
      <c r="X262" s="8">
        <v>832</v>
      </c>
    </row>
    <row r="263" spans="1:24" ht="27" customHeight="1">
      <c r="A263" s="1">
        <f>IF(B263&lt;&gt;"",SUBTOTAL(103,$B$15:$B263),"")</f>
        <v>249</v>
      </c>
      <c r="B263" s="1">
        <v>249</v>
      </c>
      <c r="C263" s="46" t="s">
        <v>42</v>
      </c>
      <c r="D263" s="18">
        <v>3</v>
      </c>
      <c r="E263" s="18" t="s">
        <v>628</v>
      </c>
      <c r="F263" s="18">
        <v>36.9</v>
      </c>
      <c r="G263" s="112" t="s">
        <v>212</v>
      </c>
      <c r="H263" s="86" t="s">
        <v>628</v>
      </c>
      <c r="I263" s="5"/>
      <c r="J263" s="7" t="s">
        <v>1456</v>
      </c>
      <c r="K263" s="1">
        <v>3</v>
      </c>
      <c r="L263" s="19">
        <v>60</v>
      </c>
      <c r="M263" s="19">
        <v>1</v>
      </c>
      <c r="N263" s="19">
        <f t="shared" si="3"/>
        <v>60</v>
      </c>
      <c r="O263" s="5" t="s">
        <v>1489</v>
      </c>
      <c r="P263" s="5"/>
      <c r="Q263" s="49">
        <v>23</v>
      </c>
      <c r="R263" s="49">
        <v>54</v>
      </c>
      <c r="S263" s="49"/>
      <c r="T263" s="45" t="s">
        <v>1531</v>
      </c>
      <c r="U263" s="50">
        <v>2</v>
      </c>
      <c r="V263" s="5" t="s">
        <v>79</v>
      </c>
      <c r="W263" s="8">
        <v>250</v>
      </c>
      <c r="X263" s="8">
        <v>441</v>
      </c>
    </row>
    <row r="264" spans="1:24" ht="27" customHeight="1">
      <c r="A264" s="1">
        <f>IF(B264&lt;&gt;"",SUBTOTAL(103,$B$15:$B264),"")</f>
        <v>250</v>
      </c>
      <c r="B264" s="1">
        <v>250</v>
      </c>
      <c r="C264" s="46" t="s">
        <v>164</v>
      </c>
      <c r="D264" s="18">
        <v>3</v>
      </c>
      <c r="E264" s="18" t="s">
        <v>629</v>
      </c>
      <c r="F264" s="18">
        <v>36.9</v>
      </c>
      <c r="G264" s="112" t="s">
        <v>212</v>
      </c>
      <c r="H264" s="86" t="s">
        <v>629</v>
      </c>
      <c r="I264" s="5"/>
      <c r="J264" s="7" t="s">
        <v>1457</v>
      </c>
      <c r="K264" s="1">
        <v>3</v>
      </c>
      <c r="L264" s="19">
        <v>25</v>
      </c>
      <c r="M264" s="19">
        <v>1</v>
      </c>
      <c r="N264" s="19">
        <f t="shared" si="3"/>
        <v>25</v>
      </c>
      <c r="O264" s="5" t="s">
        <v>1496</v>
      </c>
      <c r="P264" s="5"/>
      <c r="Q264" s="49">
        <v>2</v>
      </c>
      <c r="R264" s="49">
        <v>54</v>
      </c>
      <c r="S264" s="49"/>
      <c r="T264" s="45" t="s">
        <v>1521</v>
      </c>
      <c r="U264" s="8">
        <v>3</v>
      </c>
      <c r="V264" s="5"/>
      <c r="W264" s="8">
        <v>251</v>
      </c>
      <c r="X264" s="8">
        <v>29</v>
      </c>
    </row>
    <row r="265" spans="1:24" ht="27" customHeight="1">
      <c r="A265" s="1">
        <f>IF(B265&lt;&gt;"",SUBTOTAL(103,$B$15:$B265),"")</f>
        <v>251</v>
      </c>
      <c r="B265" s="1">
        <v>251</v>
      </c>
      <c r="C265" s="46" t="s">
        <v>326</v>
      </c>
      <c r="D265" s="18">
        <v>3</v>
      </c>
      <c r="E265" s="18" t="s">
        <v>630</v>
      </c>
      <c r="F265" s="18">
        <v>36.9</v>
      </c>
      <c r="G265" s="112" t="s">
        <v>212</v>
      </c>
      <c r="H265" s="86" t="s">
        <v>630</v>
      </c>
      <c r="I265" s="5"/>
      <c r="J265" s="7" t="s">
        <v>1463</v>
      </c>
      <c r="K265" s="1">
        <v>3</v>
      </c>
      <c r="L265" s="19">
        <v>20</v>
      </c>
      <c r="M265" s="19">
        <v>1</v>
      </c>
      <c r="N265" s="19">
        <f t="shared" si="3"/>
        <v>20</v>
      </c>
      <c r="O265" s="5" t="s">
        <v>1503</v>
      </c>
      <c r="P265" s="5"/>
      <c r="Q265" s="49">
        <v>2</v>
      </c>
      <c r="R265" s="49">
        <v>54</v>
      </c>
      <c r="S265" s="49"/>
      <c r="T265" s="45" t="s">
        <v>1521</v>
      </c>
      <c r="U265" s="8">
        <v>9</v>
      </c>
      <c r="V265" s="5"/>
      <c r="W265" s="8">
        <v>252</v>
      </c>
      <c r="X265" s="8">
        <v>41</v>
      </c>
    </row>
    <row r="266" spans="1:24" ht="25.15" customHeight="1">
      <c r="A266" s="1">
        <f>IF(B266&lt;&gt;"",SUBTOTAL(103,$B$15:$B266),"")</f>
        <v>252</v>
      </c>
      <c r="B266" s="1">
        <v>252</v>
      </c>
      <c r="C266" s="46" t="s">
        <v>28</v>
      </c>
      <c r="D266" s="18">
        <v>3</v>
      </c>
      <c r="E266" s="18" t="s">
        <v>631</v>
      </c>
      <c r="F266" s="18">
        <v>36.9</v>
      </c>
      <c r="G266" s="112" t="s">
        <v>306</v>
      </c>
      <c r="H266" s="86" t="s">
        <v>631</v>
      </c>
      <c r="I266" s="5"/>
      <c r="J266" s="7" t="s">
        <v>1459</v>
      </c>
      <c r="K266" s="1">
        <v>3</v>
      </c>
      <c r="L266" s="19">
        <v>86</v>
      </c>
      <c r="M266" s="19">
        <v>1</v>
      </c>
      <c r="N266" s="19">
        <f t="shared" si="3"/>
        <v>86</v>
      </c>
      <c r="O266" s="5" t="s">
        <v>1505</v>
      </c>
      <c r="P266" s="5"/>
      <c r="Q266" s="49">
        <v>3</v>
      </c>
      <c r="R266" s="49">
        <v>54</v>
      </c>
      <c r="S266" s="49"/>
      <c r="T266" s="45" t="s">
        <v>1519</v>
      </c>
      <c r="U266" s="8">
        <v>5</v>
      </c>
      <c r="V266" s="5"/>
      <c r="W266" s="8">
        <v>253</v>
      </c>
      <c r="X266" s="8">
        <v>54</v>
      </c>
    </row>
    <row r="267" spans="1:24" ht="25.15" customHeight="1">
      <c r="A267" s="1">
        <f>IF(B267&lt;&gt;"",SUBTOTAL(103,$B$15:$B267),"")</f>
        <v>253</v>
      </c>
      <c r="B267" s="1">
        <v>253</v>
      </c>
      <c r="C267" s="51" t="s">
        <v>108</v>
      </c>
      <c r="D267" s="18">
        <v>2</v>
      </c>
      <c r="E267" s="18" t="s">
        <v>632</v>
      </c>
      <c r="F267" s="18">
        <v>24.6</v>
      </c>
      <c r="G267" s="112" t="s">
        <v>306</v>
      </c>
      <c r="H267" s="86" t="s">
        <v>632</v>
      </c>
      <c r="I267" s="5"/>
      <c r="J267" s="7" t="s">
        <v>1458</v>
      </c>
      <c r="K267" s="5">
        <v>2</v>
      </c>
      <c r="L267" s="19">
        <v>51</v>
      </c>
      <c r="M267" s="19">
        <v>1</v>
      </c>
      <c r="N267" s="19">
        <f t="shared" si="3"/>
        <v>51</v>
      </c>
      <c r="O267" s="5" t="s">
        <v>1493</v>
      </c>
      <c r="P267" s="5"/>
      <c r="Q267" s="49">
        <v>1</v>
      </c>
      <c r="R267" s="49">
        <v>54</v>
      </c>
      <c r="S267" s="54" t="s">
        <v>327</v>
      </c>
      <c r="T267" s="45" t="s">
        <v>1520</v>
      </c>
      <c r="U267" s="8">
        <v>4</v>
      </c>
      <c r="V267" s="5"/>
      <c r="W267" s="8">
        <v>254</v>
      </c>
      <c r="X267" s="8">
        <v>8</v>
      </c>
    </row>
    <row r="268" spans="1:24" ht="25.15" customHeight="1">
      <c r="A268" s="1">
        <f>IF(B268&lt;&gt;"",SUBTOTAL(103,$B$15:$B268),"")</f>
        <v>254</v>
      </c>
      <c r="B268" s="1">
        <v>254</v>
      </c>
      <c r="C268" s="46" t="s">
        <v>265</v>
      </c>
      <c r="D268" s="18">
        <v>2</v>
      </c>
      <c r="E268" s="18" t="s">
        <v>633</v>
      </c>
      <c r="F268" s="18">
        <v>24.6</v>
      </c>
      <c r="G268" s="112" t="s">
        <v>305</v>
      </c>
      <c r="H268" s="86" t="s">
        <v>633</v>
      </c>
      <c r="I268" s="5"/>
      <c r="J268" s="7" t="s">
        <v>1466</v>
      </c>
      <c r="K268" s="1">
        <v>2</v>
      </c>
      <c r="L268" s="19">
        <v>39</v>
      </c>
      <c r="M268" s="19">
        <v>1</v>
      </c>
      <c r="N268" s="19">
        <f t="shared" si="3"/>
        <v>39</v>
      </c>
      <c r="O268" s="5" t="s">
        <v>1502</v>
      </c>
      <c r="P268" s="5"/>
      <c r="Q268" s="49">
        <v>38</v>
      </c>
      <c r="R268" s="49">
        <v>54</v>
      </c>
      <c r="S268" s="49"/>
      <c r="T268" s="45" t="s">
        <v>1548</v>
      </c>
      <c r="U268" s="8">
        <v>12</v>
      </c>
      <c r="V268" s="5"/>
      <c r="W268" s="8">
        <v>255</v>
      </c>
      <c r="X268" s="8">
        <v>879</v>
      </c>
    </row>
    <row r="269" spans="1:24" ht="25.15" customHeight="1">
      <c r="A269" s="1">
        <f>IF(B269&lt;&gt;"",SUBTOTAL(103,$B$15:$B269),"")</f>
        <v>255</v>
      </c>
      <c r="B269" s="1">
        <v>255</v>
      </c>
      <c r="C269" s="46" t="s">
        <v>265</v>
      </c>
      <c r="D269" s="18">
        <v>2</v>
      </c>
      <c r="E269" s="18" t="s">
        <v>634</v>
      </c>
      <c r="F269" s="18">
        <v>24.6</v>
      </c>
      <c r="G269" s="112" t="s">
        <v>305</v>
      </c>
      <c r="H269" s="86" t="s">
        <v>634</v>
      </c>
      <c r="I269" s="5"/>
      <c r="J269" s="7" t="s">
        <v>1466</v>
      </c>
      <c r="K269" s="1">
        <v>2</v>
      </c>
      <c r="L269" s="19">
        <v>40</v>
      </c>
      <c r="M269" s="19">
        <v>1</v>
      </c>
      <c r="N269" s="19">
        <f t="shared" si="3"/>
        <v>40</v>
      </c>
      <c r="O269" s="5" t="s">
        <v>1503</v>
      </c>
      <c r="P269" s="5"/>
      <c r="Q269" s="49">
        <v>38</v>
      </c>
      <c r="R269" s="49">
        <v>54</v>
      </c>
      <c r="S269" s="49"/>
      <c r="T269" s="45" t="s">
        <v>1548</v>
      </c>
      <c r="U269" s="8">
        <v>12</v>
      </c>
      <c r="V269" s="5"/>
      <c r="W269" s="8">
        <v>256</v>
      </c>
      <c r="X269" s="8">
        <v>880</v>
      </c>
    </row>
    <row r="270" spans="1:24" ht="25.15" customHeight="1">
      <c r="A270" s="1">
        <f>IF(B270&lt;&gt;"",SUBTOTAL(103,$B$15:$B270),"")</f>
        <v>256</v>
      </c>
      <c r="B270" s="1">
        <v>256</v>
      </c>
      <c r="C270" s="46" t="s">
        <v>265</v>
      </c>
      <c r="D270" s="18">
        <v>2</v>
      </c>
      <c r="E270" s="18" t="s">
        <v>635</v>
      </c>
      <c r="F270" s="18">
        <v>24.6</v>
      </c>
      <c r="G270" s="112" t="s">
        <v>305</v>
      </c>
      <c r="H270" s="86" t="s">
        <v>635</v>
      </c>
      <c r="I270" s="5"/>
      <c r="J270" s="7" t="s">
        <v>1455</v>
      </c>
      <c r="K270" s="1">
        <v>2</v>
      </c>
      <c r="L270" s="19">
        <v>40</v>
      </c>
      <c r="M270" s="19">
        <v>1</v>
      </c>
      <c r="N270" s="19">
        <f t="shared" si="3"/>
        <v>40</v>
      </c>
      <c r="O270" s="5" t="s">
        <v>1496</v>
      </c>
      <c r="P270" s="5"/>
      <c r="Q270" s="49">
        <v>38</v>
      </c>
      <c r="R270" s="49">
        <v>54</v>
      </c>
      <c r="S270" s="49"/>
      <c r="T270" s="45" t="s">
        <v>1548</v>
      </c>
      <c r="U270" s="8">
        <v>1</v>
      </c>
      <c r="V270" s="5"/>
      <c r="W270" s="8">
        <v>257</v>
      </c>
      <c r="X270" s="8">
        <v>848</v>
      </c>
    </row>
    <row r="271" spans="1:24" ht="25.15" customHeight="1">
      <c r="A271" s="1">
        <f>IF(B271&lt;&gt;"",SUBTOTAL(103,$B$15:$B271),"")</f>
        <v>257</v>
      </c>
      <c r="B271" s="1">
        <v>257</v>
      </c>
      <c r="C271" s="46" t="s">
        <v>265</v>
      </c>
      <c r="D271" s="18">
        <v>2</v>
      </c>
      <c r="E271" s="18" t="s">
        <v>636</v>
      </c>
      <c r="F271" s="18">
        <v>24.6</v>
      </c>
      <c r="G271" s="112" t="s">
        <v>305</v>
      </c>
      <c r="H271" s="86" t="s">
        <v>636</v>
      </c>
      <c r="I271" s="5"/>
      <c r="J271" s="7" t="s">
        <v>1455</v>
      </c>
      <c r="K271" s="1">
        <v>2</v>
      </c>
      <c r="L271" s="19">
        <v>26</v>
      </c>
      <c r="M271" s="19">
        <v>1</v>
      </c>
      <c r="N271" s="19">
        <f t="shared" ref="N271:N339" si="4">L271</f>
        <v>26</v>
      </c>
      <c r="O271" s="5" t="s">
        <v>1498</v>
      </c>
      <c r="P271" s="5"/>
      <c r="Q271" s="49">
        <v>38</v>
      </c>
      <c r="R271" s="49">
        <v>54</v>
      </c>
      <c r="S271" s="49"/>
      <c r="T271" s="45" t="s">
        <v>1548</v>
      </c>
      <c r="U271" s="8">
        <v>1</v>
      </c>
      <c r="V271" s="5"/>
      <c r="W271" s="8">
        <v>258</v>
      </c>
      <c r="X271" s="8">
        <v>849</v>
      </c>
    </row>
    <row r="272" spans="1:24" ht="25.15" customHeight="1">
      <c r="A272" s="1">
        <f>IF(B272&lt;&gt;"",SUBTOTAL(103,$B$15:$B272),"")</f>
        <v>258</v>
      </c>
      <c r="B272" s="1">
        <v>258</v>
      </c>
      <c r="C272" s="46" t="s">
        <v>266</v>
      </c>
      <c r="D272" s="18">
        <v>2</v>
      </c>
      <c r="E272" s="18" t="s">
        <v>637</v>
      </c>
      <c r="F272" s="18">
        <v>24.6</v>
      </c>
      <c r="G272" s="112" t="s">
        <v>305</v>
      </c>
      <c r="H272" s="86" t="s">
        <v>637</v>
      </c>
      <c r="I272" s="5"/>
      <c r="J272" s="7" t="s">
        <v>1456</v>
      </c>
      <c r="K272" s="1">
        <v>2</v>
      </c>
      <c r="L272" s="19">
        <v>39</v>
      </c>
      <c r="M272" s="19">
        <v>1</v>
      </c>
      <c r="N272" s="19">
        <f t="shared" si="4"/>
        <v>39</v>
      </c>
      <c r="O272" s="5" t="s">
        <v>1498</v>
      </c>
      <c r="P272" s="5"/>
      <c r="Q272" s="49">
        <v>38</v>
      </c>
      <c r="R272" s="49">
        <v>54</v>
      </c>
      <c r="S272" s="49"/>
      <c r="T272" s="45" t="s">
        <v>1548</v>
      </c>
      <c r="U272" s="8">
        <v>2</v>
      </c>
      <c r="V272" s="5"/>
      <c r="W272" s="8">
        <v>259</v>
      </c>
      <c r="X272" s="8">
        <v>850</v>
      </c>
    </row>
    <row r="273" spans="1:24" ht="25.15" customHeight="1">
      <c r="A273" s="1">
        <f>IF(B273&lt;&gt;"",SUBTOTAL(103,$B$15:$B273),"")</f>
        <v>259</v>
      </c>
      <c r="B273" s="1">
        <v>259</v>
      </c>
      <c r="C273" s="46" t="s">
        <v>266</v>
      </c>
      <c r="D273" s="18">
        <v>2</v>
      </c>
      <c r="E273" s="18" t="s">
        <v>638</v>
      </c>
      <c r="F273" s="18">
        <v>24.6</v>
      </c>
      <c r="G273" s="112" t="s">
        <v>305</v>
      </c>
      <c r="H273" s="86" t="s">
        <v>638</v>
      </c>
      <c r="I273" s="5"/>
      <c r="J273" s="7" t="s">
        <v>1456</v>
      </c>
      <c r="K273" s="1">
        <v>2</v>
      </c>
      <c r="L273" s="19">
        <v>30</v>
      </c>
      <c r="M273" s="19">
        <v>1</v>
      </c>
      <c r="N273" s="19">
        <f t="shared" si="4"/>
        <v>30</v>
      </c>
      <c r="O273" s="5" t="s">
        <v>1499</v>
      </c>
      <c r="P273" s="5"/>
      <c r="Q273" s="49">
        <v>38</v>
      </c>
      <c r="R273" s="49">
        <v>54</v>
      </c>
      <c r="S273" s="49"/>
      <c r="T273" s="45" t="s">
        <v>1548</v>
      </c>
      <c r="U273" s="8">
        <v>2</v>
      </c>
      <c r="V273" s="5"/>
      <c r="W273" s="8">
        <v>260</v>
      </c>
      <c r="X273" s="8">
        <v>851</v>
      </c>
    </row>
    <row r="274" spans="1:24" ht="25.15" customHeight="1">
      <c r="A274" s="1">
        <f>IF(B274&lt;&gt;"",SUBTOTAL(103,$B$15:$B274),"")</f>
        <v>260</v>
      </c>
      <c r="B274" s="1">
        <v>260</v>
      </c>
      <c r="C274" s="46" t="s">
        <v>266</v>
      </c>
      <c r="D274" s="18">
        <v>2</v>
      </c>
      <c r="E274" s="18" t="s">
        <v>639</v>
      </c>
      <c r="F274" s="18">
        <v>24.6</v>
      </c>
      <c r="G274" s="112" t="s">
        <v>305</v>
      </c>
      <c r="H274" s="86" t="s">
        <v>639</v>
      </c>
      <c r="I274" s="5"/>
      <c r="J274" s="7" t="s">
        <v>1457</v>
      </c>
      <c r="K274" s="1">
        <v>2</v>
      </c>
      <c r="L274" s="19">
        <v>40</v>
      </c>
      <c r="M274" s="19">
        <v>1</v>
      </c>
      <c r="N274" s="19">
        <f t="shared" si="4"/>
        <v>40</v>
      </c>
      <c r="O274" s="5" t="s">
        <v>1496</v>
      </c>
      <c r="P274" s="5"/>
      <c r="Q274" s="49">
        <v>38</v>
      </c>
      <c r="R274" s="49">
        <v>54</v>
      </c>
      <c r="S274" s="49"/>
      <c r="T274" s="45" t="s">
        <v>1548</v>
      </c>
      <c r="U274" s="8">
        <v>3</v>
      </c>
      <c r="V274" s="5"/>
      <c r="W274" s="8">
        <v>261</v>
      </c>
      <c r="X274" s="8">
        <v>854</v>
      </c>
    </row>
    <row r="275" spans="1:24" ht="25.15" customHeight="1">
      <c r="A275" s="1">
        <f>IF(B275&lt;&gt;"",SUBTOTAL(103,$B$15:$B275),"")</f>
        <v>261</v>
      </c>
      <c r="B275" s="1">
        <v>261</v>
      </c>
      <c r="C275" s="46" t="s">
        <v>266</v>
      </c>
      <c r="D275" s="18">
        <v>2</v>
      </c>
      <c r="E275" s="18" t="s">
        <v>640</v>
      </c>
      <c r="F275" s="18">
        <v>24.6</v>
      </c>
      <c r="G275" s="112" t="s">
        <v>305</v>
      </c>
      <c r="H275" s="86" t="s">
        <v>640</v>
      </c>
      <c r="I275" s="5"/>
      <c r="J275" s="7" t="s">
        <v>1457</v>
      </c>
      <c r="K275" s="1">
        <v>2</v>
      </c>
      <c r="L275" s="19">
        <v>36</v>
      </c>
      <c r="M275" s="19">
        <v>1</v>
      </c>
      <c r="N275" s="19">
        <f t="shared" si="4"/>
        <v>36</v>
      </c>
      <c r="O275" s="5" t="s">
        <v>1498</v>
      </c>
      <c r="P275" s="5"/>
      <c r="Q275" s="49">
        <v>38</v>
      </c>
      <c r="R275" s="49">
        <v>54</v>
      </c>
      <c r="S275" s="49"/>
      <c r="T275" s="45" t="s">
        <v>1548</v>
      </c>
      <c r="U275" s="8">
        <v>3</v>
      </c>
      <c r="V275" s="5"/>
      <c r="W275" s="8">
        <v>262</v>
      </c>
      <c r="X275" s="8">
        <v>855</v>
      </c>
    </row>
    <row r="276" spans="1:24" ht="25.15" customHeight="1">
      <c r="A276" s="1">
        <f>IF(B276&lt;&gt;"",SUBTOTAL(103,$B$15:$B276),"")</f>
        <v>262</v>
      </c>
      <c r="B276" s="1">
        <v>262</v>
      </c>
      <c r="C276" s="46" t="s">
        <v>181</v>
      </c>
      <c r="D276" s="18">
        <v>3</v>
      </c>
      <c r="E276" s="18" t="s">
        <v>641</v>
      </c>
      <c r="F276" s="18">
        <v>36.9</v>
      </c>
      <c r="G276" s="112" t="s">
        <v>305</v>
      </c>
      <c r="H276" s="86" t="s">
        <v>641</v>
      </c>
      <c r="I276" s="5"/>
      <c r="J276" s="7" t="s">
        <v>1463</v>
      </c>
      <c r="K276" s="1">
        <v>3</v>
      </c>
      <c r="L276" s="19">
        <v>75</v>
      </c>
      <c r="M276" s="19">
        <v>1</v>
      </c>
      <c r="N276" s="19">
        <f t="shared" si="4"/>
        <v>75</v>
      </c>
      <c r="O276" s="5" t="s">
        <v>1504</v>
      </c>
      <c r="P276" s="5"/>
      <c r="Q276" s="49">
        <v>36</v>
      </c>
      <c r="R276" s="49">
        <v>54</v>
      </c>
      <c r="S276" s="49"/>
      <c r="T276" s="45" t="s">
        <v>1534</v>
      </c>
      <c r="U276" s="8">
        <v>9</v>
      </c>
      <c r="V276" s="5"/>
      <c r="W276" s="8">
        <v>263</v>
      </c>
      <c r="X276" s="8">
        <v>819</v>
      </c>
    </row>
    <row r="277" spans="1:24" ht="25.15" customHeight="1">
      <c r="A277" s="1">
        <f>IF(B277&lt;&gt;"",SUBTOTAL(103,$B$15:$B277),"")</f>
        <v>263</v>
      </c>
      <c r="B277" s="1">
        <v>263</v>
      </c>
      <c r="C277" s="51" t="s">
        <v>120</v>
      </c>
      <c r="D277" s="18">
        <v>2</v>
      </c>
      <c r="E277" s="18" t="s">
        <v>642</v>
      </c>
      <c r="F277" s="18">
        <v>24.6</v>
      </c>
      <c r="G277" s="112" t="s">
        <v>306</v>
      </c>
      <c r="H277" s="86" t="s">
        <v>642</v>
      </c>
      <c r="I277" s="5"/>
      <c r="J277" s="7" t="s">
        <v>1468</v>
      </c>
      <c r="K277" s="1">
        <v>4</v>
      </c>
      <c r="L277" s="19">
        <v>83</v>
      </c>
      <c r="M277" s="19">
        <v>1</v>
      </c>
      <c r="N277" s="19">
        <f t="shared" si="4"/>
        <v>83</v>
      </c>
      <c r="O277" s="5" t="s">
        <v>1478</v>
      </c>
      <c r="P277" s="5"/>
      <c r="Q277" s="49">
        <v>2</v>
      </c>
      <c r="R277" s="49">
        <v>54</v>
      </c>
      <c r="S277" s="54" t="s">
        <v>328</v>
      </c>
      <c r="T277" s="45" t="s">
        <v>1521</v>
      </c>
      <c r="U277" s="8">
        <v>14</v>
      </c>
      <c r="V277" s="5"/>
      <c r="W277" s="8">
        <v>264</v>
      </c>
      <c r="X277" s="8">
        <v>49</v>
      </c>
    </row>
    <row r="278" spans="1:24" ht="25.15" customHeight="1">
      <c r="A278" s="1">
        <f>IF(B278&lt;&gt;"",SUBTOTAL(103,$B$15:$B278),"")</f>
        <v>264</v>
      </c>
      <c r="B278" s="1">
        <v>264</v>
      </c>
      <c r="C278" s="51" t="s">
        <v>200</v>
      </c>
      <c r="D278" s="18">
        <v>3</v>
      </c>
      <c r="E278" s="18" t="s">
        <v>643</v>
      </c>
      <c r="F278" s="18">
        <v>36.9</v>
      </c>
      <c r="G278" s="112" t="s">
        <v>305</v>
      </c>
      <c r="H278" s="86" t="s">
        <v>643</v>
      </c>
      <c r="I278" s="5"/>
      <c r="J278" s="7" t="s">
        <v>1463</v>
      </c>
      <c r="K278" s="1">
        <v>1</v>
      </c>
      <c r="L278" s="19">
        <v>29</v>
      </c>
      <c r="M278" s="19">
        <v>1</v>
      </c>
      <c r="N278" s="19">
        <f t="shared" si="4"/>
        <v>29</v>
      </c>
      <c r="O278" s="5" t="s">
        <v>1489</v>
      </c>
      <c r="P278" s="5"/>
      <c r="Q278" s="49">
        <v>31</v>
      </c>
      <c r="R278" s="49">
        <v>54</v>
      </c>
      <c r="S278" s="54" t="s">
        <v>329</v>
      </c>
      <c r="T278" s="45" t="s">
        <v>1539</v>
      </c>
      <c r="U278" s="8">
        <v>9</v>
      </c>
      <c r="V278" s="5"/>
      <c r="W278" s="8">
        <v>265</v>
      </c>
      <c r="X278" s="8">
        <v>715</v>
      </c>
    </row>
    <row r="279" spans="1:24" ht="25.15" customHeight="1">
      <c r="A279" s="1">
        <f>IF(B279&lt;&gt;"",SUBTOTAL(103,$B$15:$B279),"")</f>
        <v>265</v>
      </c>
      <c r="B279" s="1">
        <v>265</v>
      </c>
      <c r="C279" s="46" t="s">
        <v>38</v>
      </c>
      <c r="D279" s="18">
        <v>3</v>
      </c>
      <c r="E279" s="18" t="s">
        <v>644</v>
      </c>
      <c r="F279" s="18">
        <v>36.9</v>
      </c>
      <c r="G279" s="112" t="s">
        <v>305</v>
      </c>
      <c r="H279" s="86" t="s">
        <v>644</v>
      </c>
      <c r="I279" s="5"/>
      <c r="J279" s="7" t="s">
        <v>1465</v>
      </c>
      <c r="K279" s="1">
        <v>1</v>
      </c>
      <c r="L279" s="19">
        <v>115</v>
      </c>
      <c r="M279" s="19">
        <v>1</v>
      </c>
      <c r="N279" s="19">
        <f t="shared" si="4"/>
        <v>115</v>
      </c>
      <c r="O279" s="5" t="s">
        <v>1496</v>
      </c>
      <c r="P279" s="5"/>
      <c r="Q279" s="49">
        <v>22</v>
      </c>
      <c r="R279" s="49">
        <v>54</v>
      </c>
      <c r="S279" s="49"/>
      <c r="T279" s="45" t="s">
        <v>1530</v>
      </c>
      <c r="U279" s="8">
        <v>11</v>
      </c>
      <c r="V279" s="5" t="s">
        <v>79</v>
      </c>
      <c r="W279" s="8">
        <v>266</v>
      </c>
      <c r="X279" s="8">
        <v>436</v>
      </c>
    </row>
    <row r="280" spans="1:24" ht="25.15" customHeight="1">
      <c r="A280" s="1">
        <f>IF(B280&lt;&gt;"",SUBTOTAL(103,$B$15:$B280),"")</f>
        <v>266</v>
      </c>
      <c r="B280" s="1">
        <v>266</v>
      </c>
      <c r="C280" s="46" t="s">
        <v>13</v>
      </c>
      <c r="D280" s="18">
        <v>3</v>
      </c>
      <c r="E280" s="18" t="s">
        <v>645</v>
      </c>
      <c r="F280" s="18">
        <v>36.9</v>
      </c>
      <c r="G280" s="112" t="s">
        <v>306</v>
      </c>
      <c r="H280" s="86" t="s">
        <v>645</v>
      </c>
      <c r="I280" s="5"/>
      <c r="J280" s="7" t="s">
        <v>1460</v>
      </c>
      <c r="K280" s="1">
        <v>4</v>
      </c>
      <c r="L280" s="19">
        <v>57</v>
      </c>
      <c r="M280" s="19">
        <v>1</v>
      </c>
      <c r="N280" s="19">
        <f t="shared" si="4"/>
        <v>57</v>
      </c>
      <c r="O280" s="5" t="s">
        <v>1493</v>
      </c>
      <c r="P280" s="5"/>
      <c r="Q280" s="49">
        <v>2</v>
      </c>
      <c r="R280" s="49">
        <v>54</v>
      </c>
      <c r="S280" s="49"/>
      <c r="T280" s="45" t="s">
        <v>1521</v>
      </c>
      <c r="U280" s="8">
        <v>6</v>
      </c>
      <c r="V280" s="5"/>
      <c r="W280" s="8">
        <v>267</v>
      </c>
      <c r="X280" s="8">
        <v>36</v>
      </c>
    </row>
    <row r="281" spans="1:24" ht="25.15" customHeight="1">
      <c r="A281" s="1">
        <f>IF(B281&lt;&gt;"",SUBTOTAL(103,$B$15:$B281),"")</f>
        <v>267</v>
      </c>
      <c r="B281" s="1">
        <v>267</v>
      </c>
      <c r="C281" s="46" t="s">
        <v>264</v>
      </c>
      <c r="D281" s="18">
        <v>3</v>
      </c>
      <c r="E281" s="18" t="s">
        <v>646</v>
      </c>
      <c r="F281" s="18">
        <v>36.9</v>
      </c>
      <c r="G281" s="112" t="s">
        <v>306</v>
      </c>
      <c r="H281" s="86" t="s">
        <v>646</v>
      </c>
      <c r="I281" s="5"/>
      <c r="J281" s="7" t="s">
        <v>1461</v>
      </c>
      <c r="K281" s="5">
        <v>1</v>
      </c>
      <c r="L281" s="19">
        <v>115</v>
      </c>
      <c r="M281" s="19">
        <v>1</v>
      </c>
      <c r="N281" s="19">
        <f t="shared" si="4"/>
        <v>115</v>
      </c>
      <c r="O281" s="5" t="s">
        <v>1478</v>
      </c>
      <c r="P281" s="5"/>
      <c r="Q281" s="49">
        <v>3</v>
      </c>
      <c r="R281" s="49">
        <v>54</v>
      </c>
      <c r="S281" s="49"/>
      <c r="T281" s="45" t="s">
        <v>1519</v>
      </c>
      <c r="U281" s="8">
        <v>7</v>
      </c>
      <c r="V281" s="5"/>
      <c r="W281" s="8">
        <v>268</v>
      </c>
      <c r="X281" s="8">
        <v>56</v>
      </c>
    </row>
    <row r="282" spans="1:24" ht="25.15" customHeight="1">
      <c r="A282" s="1">
        <f>IF(B282&lt;&gt;"",SUBTOTAL(103,$B$15:$B282),"")</f>
        <v>268</v>
      </c>
      <c r="B282" s="1">
        <v>268</v>
      </c>
      <c r="C282" s="46" t="s">
        <v>267</v>
      </c>
      <c r="D282" s="18">
        <v>3</v>
      </c>
      <c r="E282" s="18" t="s">
        <v>647</v>
      </c>
      <c r="F282" s="18">
        <v>36.9</v>
      </c>
      <c r="G282" s="112" t="s">
        <v>305</v>
      </c>
      <c r="H282" s="86" t="s">
        <v>647</v>
      </c>
      <c r="I282" s="5"/>
      <c r="J282" s="7" t="s">
        <v>1464</v>
      </c>
      <c r="K282" s="1">
        <v>1</v>
      </c>
      <c r="L282" s="19">
        <v>55</v>
      </c>
      <c r="M282" s="19">
        <v>1</v>
      </c>
      <c r="N282" s="19">
        <f t="shared" si="4"/>
        <v>55</v>
      </c>
      <c r="O282" s="5" t="s">
        <v>1485</v>
      </c>
      <c r="P282" s="5"/>
      <c r="Q282" s="49">
        <v>2</v>
      </c>
      <c r="R282" s="49">
        <v>54</v>
      </c>
      <c r="S282" s="49"/>
      <c r="T282" s="45" t="s">
        <v>1521</v>
      </c>
      <c r="U282" s="8">
        <v>10</v>
      </c>
      <c r="V282" s="5"/>
      <c r="W282" s="8">
        <v>269</v>
      </c>
      <c r="X282" s="8">
        <v>42</v>
      </c>
    </row>
    <row r="283" spans="1:24" ht="25.15" customHeight="1">
      <c r="A283" s="1">
        <f>IF(B283&lt;&gt;"",SUBTOTAL(103,$B$15:$B283),"")</f>
        <v>269</v>
      </c>
      <c r="B283" s="1">
        <v>269</v>
      </c>
      <c r="C283" s="46" t="s">
        <v>268</v>
      </c>
      <c r="D283" s="18">
        <v>3</v>
      </c>
      <c r="E283" s="18" t="s">
        <v>648</v>
      </c>
      <c r="F283" s="18">
        <v>36.9</v>
      </c>
      <c r="G283" s="112" t="s">
        <v>305</v>
      </c>
      <c r="H283" s="86" t="s">
        <v>648</v>
      </c>
      <c r="I283" s="5"/>
      <c r="J283" s="7" t="s">
        <v>1464</v>
      </c>
      <c r="K283" s="1">
        <v>1</v>
      </c>
      <c r="L283" s="19">
        <v>43</v>
      </c>
      <c r="M283" s="19">
        <v>1</v>
      </c>
      <c r="N283" s="19">
        <f t="shared" si="4"/>
        <v>43</v>
      </c>
      <c r="O283" s="5" t="s">
        <v>1486</v>
      </c>
      <c r="P283" s="5"/>
      <c r="Q283" s="49">
        <v>38</v>
      </c>
      <c r="R283" s="49">
        <v>54</v>
      </c>
      <c r="S283" s="49"/>
      <c r="T283" s="45" t="s">
        <v>1548</v>
      </c>
      <c r="U283" s="8">
        <v>10</v>
      </c>
      <c r="V283" s="5"/>
      <c r="W283" s="8">
        <v>270</v>
      </c>
      <c r="X283" s="8">
        <v>874</v>
      </c>
    </row>
    <row r="284" spans="1:24" ht="25.15" customHeight="1">
      <c r="A284" s="1">
        <f>IF(B284&lt;&gt;"",SUBTOTAL(103,$B$15:$B284),"")</f>
        <v>270</v>
      </c>
      <c r="B284" s="1">
        <v>270</v>
      </c>
      <c r="C284" s="46" t="s">
        <v>42</v>
      </c>
      <c r="D284" s="18">
        <v>3</v>
      </c>
      <c r="E284" s="18" t="s">
        <v>649</v>
      </c>
      <c r="F284" s="18">
        <v>36.9</v>
      </c>
      <c r="G284" s="112" t="s">
        <v>305</v>
      </c>
      <c r="H284" s="86" t="s">
        <v>649</v>
      </c>
      <c r="I284" s="5"/>
      <c r="J284" s="7" t="s">
        <v>1462</v>
      </c>
      <c r="K284" s="1">
        <v>4</v>
      </c>
      <c r="L284" s="19">
        <v>60</v>
      </c>
      <c r="M284" s="19">
        <v>1</v>
      </c>
      <c r="N284" s="19">
        <f t="shared" si="4"/>
        <v>60</v>
      </c>
      <c r="O284" s="63" t="s">
        <v>1498</v>
      </c>
      <c r="P284" s="63"/>
      <c r="Q284" s="56">
        <v>23</v>
      </c>
      <c r="R284" s="49">
        <v>54</v>
      </c>
      <c r="S284" s="49"/>
      <c r="T284" s="45" t="s">
        <v>1531</v>
      </c>
      <c r="U284" s="8">
        <v>8</v>
      </c>
      <c r="V284" s="5" t="s">
        <v>79</v>
      </c>
      <c r="W284" s="8">
        <v>271</v>
      </c>
      <c r="X284" s="8">
        <v>456</v>
      </c>
    </row>
    <row r="285" spans="1:24" ht="25.15" customHeight="1">
      <c r="A285" s="1">
        <f>IF(B285&lt;&gt;"",SUBTOTAL(103,$B$15:$B285),"")</f>
        <v>271</v>
      </c>
      <c r="B285" s="1">
        <v>271</v>
      </c>
      <c r="C285" s="46" t="s">
        <v>269</v>
      </c>
      <c r="D285" s="18">
        <v>3</v>
      </c>
      <c r="E285" s="18" t="s">
        <v>650</v>
      </c>
      <c r="F285" s="18">
        <v>36.9</v>
      </c>
      <c r="G285" s="112" t="s">
        <v>305</v>
      </c>
      <c r="H285" s="86" t="s">
        <v>650</v>
      </c>
      <c r="I285" s="5"/>
      <c r="J285" s="7" t="s">
        <v>1465</v>
      </c>
      <c r="K285" s="1">
        <v>3</v>
      </c>
      <c r="L285" s="19">
        <v>32</v>
      </c>
      <c r="M285" s="19">
        <v>1</v>
      </c>
      <c r="N285" s="19">
        <f t="shared" si="4"/>
        <v>32</v>
      </c>
      <c r="O285" s="63" t="s">
        <v>1499</v>
      </c>
      <c r="P285" s="63"/>
      <c r="Q285" s="56">
        <v>43</v>
      </c>
      <c r="R285" s="49">
        <v>54</v>
      </c>
      <c r="S285" s="49"/>
      <c r="T285" s="45" t="s">
        <v>1536</v>
      </c>
      <c r="U285" s="8">
        <v>11</v>
      </c>
      <c r="V285" s="5"/>
      <c r="W285" s="8">
        <v>272</v>
      </c>
      <c r="X285" s="8">
        <v>929</v>
      </c>
    </row>
    <row r="286" spans="1:24" ht="25.15" customHeight="1">
      <c r="A286" s="1">
        <f>IF(B286&lt;&gt;"",SUBTOTAL(103,$B$15:$B286),"")</f>
        <v>272</v>
      </c>
      <c r="B286" s="1">
        <v>272</v>
      </c>
      <c r="C286" s="46" t="s">
        <v>35</v>
      </c>
      <c r="D286" s="18">
        <v>3</v>
      </c>
      <c r="E286" s="18" t="s">
        <v>651</v>
      </c>
      <c r="F286" s="18">
        <v>36.9</v>
      </c>
      <c r="G286" s="112" t="s">
        <v>307</v>
      </c>
      <c r="H286" s="86" t="s">
        <v>651</v>
      </c>
      <c r="I286" s="5"/>
      <c r="J286" s="7" t="s">
        <v>1464</v>
      </c>
      <c r="K286" s="1">
        <v>1</v>
      </c>
      <c r="L286" s="19">
        <v>105</v>
      </c>
      <c r="M286" s="19">
        <v>1</v>
      </c>
      <c r="N286" s="19">
        <f t="shared" si="4"/>
        <v>105</v>
      </c>
      <c r="O286" s="5" t="s">
        <v>1509</v>
      </c>
      <c r="P286" s="5"/>
      <c r="Q286" s="49">
        <v>29</v>
      </c>
      <c r="R286" s="49">
        <v>54</v>
      </c>
      <c r="S286" s="49"/>
      <c r="T286" s="45" t="s">
        <v>1546</v>
      </c>
      <c r="U286" s="8">
        <v>10</v>
      </c>
      <c r="V286" s="5"/>
      <c r="W286" s="8">
        <v>273</v>
      </c>
      <c r="X286" s="8">
        <v>642</v>
      </c>
    </row>
    <row r="287" spans="1:24" ht="25.15" customHeight="1">
      <c r="A287" s="1">
        <f>IF(B287&lt;&gt;"",SUBTOTAL(103,$B$15:$B287),"")</f>
        <v>273</v>
      </c>
      <c r="B287" s="1">
        <v>273</v>
      </c>
      <c r="C287" s="46" t="s">
        <v>35</v>
      </c>
      <c r="D287" s="18">
        <v>3</v>
      </c>
      <c r="E287" s="18" t="s">
        <v>652</v>
      </c>
      <c r="F287" s="18">
        <v>36.9</v>
      </c>
      <c r="G287" s="112" t="s">
        <v>307</v>
      </c>
      <c r="H287" s="86" t="s">
        <v>652</v>
      </c>
      <c r="I287" s="5"/>
      <c r="J287" s="7" t="s">
        <v>1464</v>
      </c>
      <c r="K287" s="1">
        <v>1</v>
      </c>
      <c r="L287" s="19">
        <v>96</v>
      </c>
      <c r="M287" s="19">
        <v>1</v>
      </c>
      <c r="N287" s="19">
        <f t="shared" si="4"/>
        <v>96</v>
      </c>
      <c r="O287" s="5" t="s">
        <v>1510</v>
      </c>
      <c r="P287" s="5"/>
      <c r="Q287" s="49">
        <v>29</v>
      </c>
      <c r="R287" s="49">
        <v>54</v>
      </c>
      <c r="S287" s="49"/>
      <c r="T287" s="45" t="s">
        <v>1546</v>
      </c>
      <c r="U287" s="8">
        <v>10</v>
      </c>
      <c r="V287" s="5"/>
      <c r="W287" s="8">
        <v>274</v>
      </c>
      <c r="X287" s="8">
        <v>643</v>
      </c>
    </row>
    <row r="288" spans="1:24" ht="25.15" customHeight="1">
      <c r="A288" s="1">
        <f>IF(B288&lt;&gt;"",SUBTOTAL(103,$B$15:$B288),"")</f>
        <v>274</v>
      </c>
      <c r="B288" s="1">
        <v>274</v>
      </c>
      <c r="C288" s="46" t="s">
        <v>35</v>
      </c>
      <c r="D288" s="18">
        <v>3</v>
      </c>
      <c r="E288" s="18" t="s">
        <v>653</v>
      </c>
      <c r="F288" s="18">
        <v>36.9</v>
      </c>
      <c r="G288" s="112" t="s">
        <v>307</v>
      </c>
      <c r="H288" s="86" t="s">
        <v>653</v>
      </c>
      <c r="I288" s="5"/>
      <c r="J288" s="7" t="s">
        <v>1461</v>
      </c>
      <c r="K288" s="5">
        <v>1</v>
      </c>
      <c r="L288" s="19">
        <v>109</v>
      </c>
      <c r="M288" s="19">
        <v>1</v>
      </c>
      <c r="N288" s="19">
        <f t="shared" si="4"/>
        <v>109</v>
      </c>
      <c r="O288" s="5" t="s">
        <v>1496</v>
      </c>
      <c r="P288" s="5"/>
      <c r="Q288" s="49">
        <v>29</v>
      </c>
      <c r="R288" s="49">
        <v>54</v>
      </c>
      <c r="S288" s="49"/>
      <c r="T288" s="45" t="s">
        <v>1546</v>
      </c>
      <c r="U288" s="8">
        <v>7</v>
      </c>
      <c r="V288" s="5"/>
      <c r="W288" s="8">
        <v>275</v>
      </c>
      <c r="X288" s="8">
        <v>633</v>
      </c>
    </row>
    <row r="289" spans="1:24" ht="25.15" customHeight="1">
      <c r="A289" s="1">
        <f>IF(B289&lt;&gt;"",SUBTOTAL(103,$B$15:$B289),"")</f>
        <v>275</v>
      </c>
      <c r="B289" s="1">
        <v>275</v>
      </c>
      <c r="C289" s="46" t="s">
        <v>270</v>
      </c>
      <c r="D289" s="18">
        <v>2</v>
      </c>
      <c r="E289" s="18" t="s">
        <v>654</v>
      </c>
      <c r="F289" s="18">
        <v>24.6</v>
      </c>
      <c r="G289" s="112" t="s">
        <v>307</v>
      </c>
      <c r="H289" s="86" t="s">
        <v>654</v>
      </c>
      <c r="I289" s="5"/>
      <c r="J289" s="7" t="s">
        <v>1458</v>
      </c>
      <c r="K289" s="1">
        <v>4</v>
      </c>
      <c r="L289" s="19">
        <v>36</v>
      </c>
      <c r="M289" s="19">
        <v>1</v>
      </c>
      <c r="N289" s="19">
        <f t="shared" si="4"/>
        <v>36</v>
      </c>
      <c r="O289" s="5" t="s">
        <v>1493</v>
      </c>
      <c r="P289" s="5"/>
      <c r="Q289" s="49">
        <v>25</v>
      </c>
      <c r="R289" s="49">
        <v>54</v>
      </c>
      <c r="S289" s="49"/>
      <c r="T289" s="45" t="s">
        <v>1552</v>
      </c>
      <c r="U289" s="8">
        <v>4</v>
      </c>
      <c r="V289" s="5"/>
      <c r="W289" s="8">
        <v>276</v>
      </c>
      <c r="X289" s="8">
        <v>492</v>
      </c>
    </row>
    <row r="290" spans="1:24" ht="25.15" customHeight="1">
      <c r="A290" s="1">
        <f>IF(B290&lt;&gt;"",SUBTOTAL(103,$B$15:$B290),"")</f>
        <v>276</v>
      </c>
      <c r="B290" s="1">
        <v>276</v>
      </c>
      <c r="C290" s="46" t="s">
        <v>270</v>
      </c>
      <c r="D290" s="18">
        <v>2</v>
      </c>
      <c r="E290" s="18" t="s">
        <v>655</v>
      </c>
      <c r="F290" s="18">
        <v>24.6</v>
      </c>
      <c r="G290" s="112" t="s">
        <v>307</v>
      </c>
      <c r="H290" s="86" t="s">
        <v>655</v>
      </c>
      <c r="I290" s="5"/>
      <c r="J290" s="7" t="s">
        <v>1458</v>
      </c>
      <c r="K290" s="1">
        <v>4</v>
      </c>
      <c r="L290" s="19">
        <v>36</v>
      </c>
      <c r="M290" s="19">
        <v>1</v>
      </c>
      <c r="N290" s="19">
        <f t="shared" si="4"/>
        <v>36</v>
      </c>
      <c r="O290" s="5" t="s">
        <v>1494</v>
      </c>
      <c r="P290" s="5"/>
      <c r="Q290" s="49">
        <v>25</v>
      </c>
      <c r="R290" s="49">
        <v>54</v>
      </c>
      <c r="S290" s="49"/>
      <c r="T290" s="45" t="s">
        <v>1552</v>
      </c>
      <c r="U290" s="8">
        <v>4</v>
      </c>
      <c r="V290" s="5"/>
      <c r="W290" s="8">
        <v>277</v>
      </c>
      <c r="X290" s="8">
        <v>493</v>
      </c>
    </row>
    <row r="291" spans="1:24" ht="25.15" customHeight="1">
      <c r="A291" s="1">
        <f>IF(B291&lt;&gt;"",SUBTOTAL(103,$B$15:$B291),"")</f>
        <v>277</v>
      </c>
      <c r="B291" s="1">
        <v>277</v>
      </c>
      <c r="C291" s="46" t="s">
        <v>270</v>
      </c>
      <c r="D291" s="18">
        <v>2</v>
      </c>
      <c r="E291" s="18" t="s">
        <v>656</v>
      </c>
      <c r="F291" s="18">
        <v>24.6</v>
      </c>
      <c r="G291" s="112" t="s">
        <v>307</v>
      </c>
      <c r="H291" s="86" t="s">
        <v>656</v>
      </c>
      <c r="I291" s="5"/>
      <c r="J291" s="7" t="s">
        <v>1458</v>
      </c>
      <c r="K291" s="1">
        <v>4</v>
      </c>
      <c r="L291" s="19">
        <v>36</v>
      </c>
      <c r="M291" s="19">
        <v>1</v>
      </c>
      <c r="N291" s="19">
        <f t="shared" si="4"/>
        <v>36</v>
      </c>
      <c r="O291" s="5" t="s">
        <v>1478</v>
      </c>
      <c r="P291" s="5"/>
      <c r="Q291" s="49">
        <v>25</v>
      </c>
      <c r="R291" s="49">
        <v>54</v>
      </c>
      <c r="S291" s="49"/>
      <c r="T291" s="45" t="s">
        <v>1552</v>
      </c>
      <c r="U291" s="8">
        <v>4</v>
      </c>
      <c r="V291" s="5"/>
      <c r="W291" s="8">
        <v>278</v>
      </c>
      <c r="X291" s="8">
        <v>494</v>
      </c>
    </row>
    <row r="292" spans="1:24" ht="25.15" customHeight="1">
      <c r="A292" s="1">
        <f>IF(B292&lt;&gt;"",SUBTOTAL(103,$B$15:$B292),"")</f>
        <v>278</v>
      </c>
      <c r="B292" s="1">
        <v>278</v>
      </c>
      <c r="C292" s="46" t="s">
        <v>270</v>
      </c>
      <c r="D292" s="18">
        <v>2</v>
      </c>
      <c r="E292" s="18" t="s">
        <v>657</v>
      </c>
      <c r="F292" s="18">
        <v>24.6</v>
      </c>
      <c r="G292" s="112" t="s">
        <v>307</v>
      </c>
      <c r="H292" s="86" t="s">
        <v>657</v>
      </c>
      <c r="I292" s="5"/>
      <c r="J292" s="7" t="s">
        <v>1458</v>
      </c>
      <c r="K292" s="1">
        <v>4</v>
      </c>
      <c r="L292" s="19">
        <v>36</v>
      </c>
      <c r="M292" s="19">
        <v>1</v>
      </c>
      <c r="N292" s="19">
        <f t="shared" si="4"/>
        <v>36</v>
      </c>
      <c r="O292" s="5" t="s">
        <v>1496</v>
      </c>
      <c r="P292" s="5"/>
      <c r="Q292" s="49">
        <v>25</v>
      </c>
      <c r="R292" s="49">
        <v>54</v>
      </c>
      <c r="S292" s="49"/>
      <c r="T292" s="45" t="s">
        <v>1552</v>
      </c>
      <c r="U292" s="8">
        <v>4</v>
      </c>
      <c r="V292" s="5"/>
      <c r="W292" s="8">
        <v>279</v>
      </c>
      <c r="X292" s="8">
        <v>495</v>
      </c>
    </row>
    <row r="293" spans="1:24" ht="25.15" customHeight="1">
      <c r="A293" s="1">
        <f>IF(B293&lt;&gt;"",SUBTOTAL(103,$B$15:$B293),"")</f>
        <v>279</v>
      </c>
      <c r="B293" s="1">
        <v>279</v>
      </c>
      <c r="C293" s="46" t="s">
        <v>270</v>
      </c>
      <c r="D293" s="18">
        <v>2</v>
      </c>
      <c r="E293" s="18" t="s">
        <v>658</v>
      </c>
      <c r="F293" s="18">
        <v>24.6</v>
      </c>
      <c r="G293" s="112" t="s">
        <v>307</v>
      </c>
      <c r="H293" s="86" t="s">
        <v>658</v>
      </c>
      <c r="I293" s="5"/>
      <c r="J293" s="7" t="s">
        <v>1458</v>
      </c>
      <c r="K293" s="1">
        <v>4</v>
      </c>
      <c r="L293" s="19">
        <v>30</v>
      </c>
      <c r="M293" s="19">
        <v>1</v>
      </c>
      <c r="N293" s="19">
        <f t="shared" si="4"/>
        <v>30</v>
      </c>
      <c r="O293" s="5" t="s">
        <v>1498</v>
      </c>
      <c r="P293" s="5"/>
      <c r="Q293" s="49">
        <v>25</v>
      </c>
      <c r="R293" s="49">
        <v>54</v>
      </c>
      <c r="S293" s="49"/>
      <c r="T293" s="45" t="s">
        <v>1552</v>
      </c>
      <c r="U293" s="8">
        <v>4</v>
      </c>
      <c r="V293" s="5"/>
      <c r="W293" s="8">
        <v>280</v>
      </c>
      <c r="X293" s="8">
        <v>496</v>
      </c>
    </row>
    <row r="294" spans="1:24" ht="25.15" customHeight="1">
      <c r="A294" s="1">
        <f>IF(B294&lt;&gt;"",SUBTOTAL(103,$B$15:$B294),"")</f>
        <v>280</v>
      </c>
      <c r="B294" s="1">
        <v>280</v>
      </c>
      <c r="C294" s="46" t="s">
        <v>271</v>
      </c>
      <c r="D294" s="18">
        <v>2</v>
      </c>
      <c r="E294" s="18" t="s">
        <v>659</v>
      </c>
      <c r="F294" s="18">
        <v>24.6</v>
      </c>
      <c r="G294" s="112" t="s">
        <v>307</v>
      </c>
      <c r="H294" s="86" t="s">
        <v>659</v>
      </c>
      <c r="I294" s="5"/>
      <c r="J294" s="7" t="s">
        <v>1459</v>
      </c>
      <c r="K294" s="1">
        <v>2</v>
      </c>
      <c r="L294" s="19">
        <v>48</v>
      </c>
      <c r="M294" s="19">
        <v>1</v>
      </c>
      <c r="N294" s="19">
        <f t="shared" si="4"/>
        <v>48</v>
      </c>
      <c r="O294" s="5" t="s">
        <v>1502</v>
      </c>
      <c r="P294" s="5"/>
      <c r="Q294" s="49">
        <v>26</v>
      </c>
      <c r="R294" s="49">
        <v>54</v>
      </c>
      <c r="S294" s="49"/>
      <c r="T294" s="45" t="s">
        <v>1553</v>
      </c>
      <c r="U294" s="8">
        <v>5</v>
      </c>
      <c r="V294" s="5"/>
      <c r="W294" s="8">
        <v>281</v>
      </c>
      <c r="X294" s="8">
        <v>527</v>
      </c>
    </row>
    <row r="295" spans="1:24" ht="25.15" customHeight="1">
      <c r="A295" s="1">
        <f>IF(B295&lt;&gt;"",SUBTOTAL(103,$B$15:$B295),"")</f>
        <v>281</v>
      </c>
      <c r="B295" s="1">
        <v>281</v>
      </c>
      <c r="C295" s="46" t="s">
        <v>271</v>
      </c>
      <c r="D295" s="18">
        <v>2</v>
      </c>
      <c r="E295" s="18" t="s">
        <v>660</v>
      </c>
      <c r="F295" s="18">
        <v>24.6</v>
      </c>
      <c r="G295" s="112" t="s">
        <v>307</v>
      </c>
      <c r="H295" s="86" t="s">
        <v>660</v>
      </c>
      <c r="I295" s="5"/>
      <c r="J295" s="7" t="s">
        <v>1459</v>
      </c>
      <c r="K295" s="1">
        <v>2</v>
      </c>
      <c r="L295" s="19">
        <v>48</v>
      </c>
      <c r="M295" s="19">
        <v>1</v>
      </c>
      <c r="N295" s="19">
        <f t="shared" si="4"/>
        <v>48</v>
      </c>
      <c r="O295" s="63" t="s">
        <v>1503</v>
      </c>
      <c r="P295" s="63"/>
      <c r="Q295" s="56">
        <v>26</v>
      </c>
      <c r="R295" s="49">
        <v>54</v>
      </c>
      <c r="S295" s="49"/>
      <c r="T295" s="45" t="s">
        <v>1553</v>
      </c>
      <c r="U295" s="8">
        <v>5</v>
      </c>
      <c r="V295" s="5"/>
      <c r="W295" s="8">
        <v>282</v>
      </c>
      <c r="X295" s="8">
        <v>528</v>
      </c>
    </row>
    <row r="296" spans="1:24" ht="25.15" customHeight="1">
      <c r="A296" s="1">
        <f>IF(B296&lt;&gt;"",SUBTOTAL(103,$B$15:$B296),"")</f>
        <v>282</v>
      </c>
      <c r="B296" s="1">
        <v>282</v>
      </c>
      <c r="C296" s="46" t="s">
        <v>271</v>
      </c>
      <c r="D296" s="18">
        <v>2</v>
      </c>
      <c r="E296" s="18" t="s">
        <v>661</v>
      </c>
      <c r="F296" s="18">
        <v>24.6</v>
      </c>
      <c r="G296" s="112" t="s">
        <v>307</v>
      </c>
      <c r="H296" s="86" t="s">
        <v>661</v>
      </c>
      <c r="I296" s="5"/>
      <c r="J296" s="7" t="s">
        <v>1459</v>
      </c>
      <c r="K296" s="1">
        <v>2</v>
      </c>
      <c r="L296" s="19">
        <v>46</v>
      </c>
      <c r="M296" s="19">
        <v>1</v>
      </c>
      <c r="N296" s="19">
        <f t="shared" si="4"/>
        <v>46</v>
      </c>
      <c r="O296" s="63" t="s">
        <v>1504</v>
      </c>
      <c r="P296" s="5"/>
      <c r="Q296" s="56">
        <v>26</v>
      </c>
      <c r="R296" s="49">
        <v>54</v>
      </c>
      <c r="S296" s="49"/>
      <c r="T296" s="45" t="s">
        <v>1553</v>
      </c>
      <c r="U296" s="8">
        <v>5</v>
      </c>
      <c r="V296" s="5"/>
      <c r="W296" s="8">
        <v>283</v>
      </c>
      <c r="X296" s="8">
        <v>529</v>
      </c>
    </row>
    <row r="297" spans="1:24" ht="25.15" customHeight="1">
      <c r="A297" s="1">
        <f>IF(B297&lt;&gt;"",SUBTOTAL(103,$B$15:$B297),"")</f>
        <v>283</v>
      </c>
      <c r="B297" s="1">
        <v>283</v>
      </c>
      <c r="C297" s="46" t="s">
        <v>271</v>
      </c>
      <c r="D297" s="18">
        <v>2</v>
      </c>
      <c r="E297" s="18" t="s">
        <v>662</v>
      </c>
      <c r="F297" s="18">
        <v>24.6</v>
      </c>
      <c r="G297" s="112" t="s">
        <v>307</v>
      </c>
      <c r="H297" s="86" t="s">
        <v>662</v>
      </c>
      <c r="I297" s="5"/>
      <c r="J297" s="7" t="s">
        <v>1460</v>
      </c>
      <c r="K297" s="1">
        <v>2</v>
      </c>
      <c r="L297" s="19">
        <v>46</v>
      </c>
      <c r="M297" s="19">
        <v>1</v>
      </c>
      <c r="N297" s="19">
        <f t="shared" si="4"/>
        <v>46</v>
      </c>
      <c r="O297" s="63" t="s">
        <v>1499</v>
      </c>
      <c r="P297" s="5"/>
      <c r="Q297" s="56">
        <v>26</v>
      </c>
      <c r="R297" s="49">
        <v>54</v>
      </c>
      <c r="S297" s="49"/>
      <c r="T297" s="45" t="s">
        <v>1553</v>
      </c>
      <c r="U297" s="8">
        <v>6</v>
      </c>
      <c r="V297" s="5"/>
      <c r="W297" s="8">
        <v>284</v>
      </c>
      <c r="X297" s="8">
        <v>534</v>
      </c>
    </row>
    <row r="298" spans="1:24" ht="25.15" customHeight="1">
      <c r="A298" s="1">
        <f>IF(B298&lt;&gt;"",SUBTOTAL(103,$B$15:$B298),"")</f>
        <v>284</v>
      </c>
      <c r="B298" s="1">
        <v>284</v>
      </c>
      <c r="C298" s="46" t="s">
        <v>271</v>
      </c>
      <c r="D298" s="18">
        <v>2</v>
      </c>
      <c r="E298" s="18" t="s">
        <v>663</v>
      </c>
      <c r="F298" s="18">
        <v>24.6</v>
      </c>
      <c r="G298" s="112" t="s">
        <v>307</v>
      </c>
      <c r="H298" s="86" t="s">
        <v>663</v>
      </c>
      <c r="I298" s="5"/>
      <c r="J298" s="7" t="s">
        <v>1460</v>
      </c>
      <c r="K298" s="1">
        <v>2</v>
      </c>
      <c r="L298" s="19">
        <v>46</v>
      </c>
      <c r="M298" s="19">
        <v>1</v>
      </c>
      <c r="N298" s="19">
        <f t="shared" si="4"/>
        <v>46</v>
      </c>
      <c r="O298" s="5" t="s">
        <v>1489</v>
      </c>
      <c r="P298" s="5"/>
      <c r="Q298" s="49">
        <v>26</v>
      </c>
      <c r="R298" s="49">
        <v>54</v>
      </c>
      <c r="S298" s="49"/>
      <c r="T298" s="45" t="s">
        <v>1553</v>
      </c>
      <c r="U298" s="8">
        <v>6</v>
      </c>
      <c r="V298" s="5"/>
      <c r="W298" s="8">
        <v>285</v>
      </c>
      <c r="X298" s="8">
        <v>535</v>
      </c>
    </row>
    <row r="299" spans="1:24" ht="25.15" customHeight="1">
      <c r="A299" s="1">
        <f>IF(B299&lt;&gt;"",SUBTOTAL(103,$B$15:$B299),"")</f>
        <v>285</v>
      </c>
      <c r="B299" s="1">
        <v>285</v>
      </c>
      <c r="C299" s="46" t="s">
        <v>271</v>
      </c>
      <c r="D299" s="18">
        <v>2</v>
      </c>
      <c r="E299" s="18" t="s">
        <v>664</v>
      </c>
      <c r="F299" s="18">
        <v>24.6</v>
      </c>
      <c r="G299" s="112" t="s">
        <v>307</v>
      </c>
      <c r="H299" s="86" t="s">
        <v>664</v>
      </c>
      <c r="I299" s="5"/>
      <c r="J299" s="7" t="s">
        <v>1460</v>
      </c>
      <c r="K299" s="1">
        <v>4</v>
      </c>
      <c r="L299" s="19">
        <v>45</v>
      </c>
      <c r="M299" s="19">
        <v>1</v>
      </c>
      <c r="N299" s="19">
        <f t="shared" si="4"/>
        <v>45</v>
      </c>
      <c r="O299" s="5" t="s">
        <v>1494</v>
      </c>
      <c r="P299" s="5"/>
      <c r="Q299" s="49">
        <v>26</v>
      </c>
      <c r="R299" s="49">
        <v>54</v>
      </c>
      <c r="S299" s="49"/>
      <c r="T299" s="45" t="s">
        <v>1553</v>
      </c>
      <c r="U299" s="8">
        <v>6</v>
      </c>
      <c r="V299" s="5"/>
      <c r="W299" s="8">
        <v>286</v>
      </c>
      <c r="X299" s="8">
        <v>536</v>
      </c>
    </row>
    <row r="300" spans="1:24" ht="25.15" customHeight="1">
      <c r="A300" s="1">
        <f>IF(B300&lt;&gt;"",SUBTOTAL(103,$B$15:$B300),"")</f>
        <v>286</v>
      </c>
      <c r="B300" s="1">
        <v>286</v>
      </c>
      <c r="C300" s="46" t="s">
        <v>271</v>
      </c>
      <c r="D300" s="18">
        <v>2</v>
      </c>
      <c r="E300" s="18" t="s">
        <v>665</v>
      </c>
      <c r="F300" s="18">
        <v>24.6</v>
      </c>
      <c r="G300" s="112" t="s">
        <v>307</v>
      </c>
      <c r="H300" s="86" t="s">
        <v>665</v>
      </c>
      <c r="I300" s="5"/>
      <c r="J300" s="7" t="s">
        <v>1460</v>
      </c>
      <c r="K300" s="1">
        <v>4</v>
      </c>
      <c r="L300" s="19">
        <v>45</v>
      </c>
      <c r="M300" s="19">
        <v>1</v>
      </c>
      <c r="N300" s="19">
        <f t="shared" si="4"/>
        <v>45</v>
      </c>
      <c r="O300" s="5" t="s">
        <v>1478</v>
      </c>
      <c r="P300" s="5"/>
      <c r="Q300" s="49">
        <v>26</v>
      </c>
      <c r="R300" s="49">
        <v>54</v>
      </c>
      <c r="S300" s="49"/>
      <c r="T300" s="45" t="s">
        <v>1553</v>
      </c>
      <c r="U300" s="8">
        <v>6</v>
      </c>
      <c r="V300" s="5"/>
      <c r="W300" s="8">
        <v>287</v>
      </c>
      <c r="X300" s="8">
        <v>537</v>
      </c>
    </row>
    <row r="301" spans="1:24" ht="25.15" customHeight="1">
      <c r="A301" s="1">
        <f>IF(B301&lt;&gt;"",SUBTOTAL(103,$B$15:$B301),"")</f>
        <v>287</v>
      </c>
      <c r="B301" s="1">
        <v>287</v>
      </c>
      <c r="C301" s="46" t="s">
        <v>272</v>
      </c>
      <c r="D301" s="18">
        <v>2</v>
      </c>
      <c r="E301" s="18" t="s">
        <v>666</v>
      </c>
      <c r="F301" s="18">
        <v>24.6</v>
      </c>
      <c r="G301" s="112" t="s">
        <v>307</v>
      </c>
      <c r="H301" s="86" t="s">
        <v>666</v>
      </c>
      <c r="I301" s="5"/>
      <c r="J301" s="7" t="s">
        <v>1461</v>
      </c>
      <c r="K301" s="1">
        <v>4</v>
      </c>
      <c r="L301" s="19">
        <v>48</v>
      </c>
      <c r="M301" s="19">
        <v>1</v>
      </c>
      <c r="N301" s="19">
        <f t="shared" si="4"/>
        <v>48</v>
      </c>
      <c r="O301" s="5" t="s">
        <v>1493</v>
      </c>
      <c r="P301" s="5"/>
      <c r="Q301" s="49">
        <v>26</v>
      </c>
      <c r="R301" s="49">
        <v>54</v>
      </c>
      <c r="S301" s="49"/>
      <c r="T301" s="45" t="s">
        <v>1553</v>
      </c>
      <c r="U301" s="8">
        <v>7</v>
      </c>
      <c r="V301" s="5"/>
      <c r="W301" s="8">
        <v>288</v>
      </c>
      <c r="X301" s="8">
        <v>538</v>
      </c>
    </row>
    <row r="302" spans="1:24" ht="25.15" customHeight="1">
      <c r="A302" s="1">
        <f>IF(B302&lt;&gt;"",SUBTOTAL(103,$B$15:$B302),"")</f>
        <v>288</v>
      </c>
      <c r="B302" s="1">
        <v>288</v>
      </c>
      <c r="C302" s="46" t="s">
        <v>272</v>
      </c>
      <c r="D302" s="18">
        <v>2</v>
      </c>
      <c r="E302" s="18" t="s">
        <v>667</v>
      </c>
      <c r="F302" s="18">
        <v>24.6</v>
      </c>
      <c r="G302" s="112" t="s">
        <v>307</v>
      </c>
      <c r="H302" s="86" t="s">
        <v>667</v>
      </c>
      <c r="I302" s="5"/>
      <c r="J302" s="7" t="s">
        <v>1461</v>
      </c>
      <c r="K302" s="1">
        <v>4</v>
      </c>
      <c r="L302" s="19">
        <v>48</v>
      </c>
      <c r="M302" s="19">
        <v>1</v>
      </c>
      <c r="N302" s="19">
        <f t="shared" si="4"/>
        <v>48</v>
      </c>
      <c r="O302" s="5" t="s">
        <v>1494</v>
      </c>
      <c r="P302" s="5"/>
      <c r="Q302" s="49">
        <v>26</v>
      </c>
      <c r="R302" s="49">
        <v>54</v>
      </c>
      <c r="S302" s="49"/>
      <c r="T302" s="45" t="s">
        <v>1553</v>
      </c>
      <c r="U302" s="8">
        <v>7</v>
      </c>
      <c r="V302" s="5"/>
      <c r="W302" s="8">
        <v>289</v>
      </c>
      <c r="X302" s="8">
        <v>539</v>
      </c>
    </row>
    <row r="303" spans="1:24" ht="31.15" customHeight="1">
      <c r="A303" s="1">
        <f>IF(B303&lt;&gt;"",SUBTOTAL(103,$B$15:$B303),"")</f>
        <v>289</v>
      </c>
      <c r="B303" s="1">
        <v>289</v>
      </c>
      <c r="C303" s="46" t="s">
        <v>272</v>
      </c>
      <c r="D303" s="18">
        <v>2</v>
      </c>
      <c r="E303" s="18" t="s">
        <v>668</v>
      </c>
      <c r="F303" s="18">
        <v>24.6</v>
      </c>
      <c r="G303" s="112" t="s">
        <v>307</v>
      </c>
      <c r="H303" s="86" t="s">
        <v>668</v>
      </c>
      <c r="I303" s="5"/>
      <c r="J303" s="7" t="s">
        <v>1461</v>
      </c>
      <c r="K303" s="1">
        <v>4</v>
      </c>
      <c r="L303" s="19">
        <v>46</v>
      </c>
      <c r="M303" s="19">
        <v>1</v>
      </c>
      <c r="N303" s="19">
        <f t="shared" si="4"/>
        <v>46</v>
      </c>
      <c r="O303" s="63" t="s">
        <v>1478</v>
      </c>
      <c r="P303" s="5"/>
      <c r="Q303" s="49">
        <v>26</v>
      </c>
      <c r="R303" s="49">
        <v>54</v>
      </c>
      <c r="S303" s="49"/>
      <c r="T303" s="45" t="s">
        <v>1553</v>
      </c>
      <c r="U303" s="8">
        <v>7</v>
      </c>
      <c r="V303" s="5"/>
      <c r="W303" s="8">
        <v>290</v>
      </c>
      <c r="X303" s="8">
        <v>540</v>
      </c>
    </row>
    <row r="304" spans="1:24" ht="31.15" customHeight="1">
      <c r="A304" s="1">
        <f>IF(B304&lt;&gt;"",SUBTOTAL(103,$B$15:$B304),"")</f>
        <v>290</v>
      </c>
      <c r="B304" s="1">
        <v>290</v>
      </c>
      <c r="C304" s="46" t="s">
        <v>272</v>
      </c>
      <c r="D304" s="18">
        <v>2</v>
      </c>
      <c r="E304" s="18" t="s">
        <v>669</v>
      </c>
      <c r="F304" s="18">
        <v>24.6</v>
      </c>
      <c r="G304" s="112" t="s">
        <v>307</v>
      </c>
      <c r="H304" s="86" t="s">
        <v>669</v>
      </c>
      <c r="I304" s="5"/>
      <c r="J304" s="7" t="s">
        <v>1467</v>
      </c>
      <c r="K304" s="1">
        <v>4</v>
      </c>
      <c r="L304" s="19">
        <v>45</v>
      </c>
      <c r="M304" s="19">
        <v>1</v>
      </c>
      <c r="N304" s="19">
        <f t="shared" si="4"/>
        <v>45</v>
      </c>
      <c r="O304" s="63" t="s">
        <v>1496</v>
      </c>
      <c r="P304" s="63"/>
      <c r="Q304" s="56">
        <v>26</v>
      </c>
      <c r="R304" s="49">
        <v>54</v>
      </c>
      <c r="S304" s="49"/>
      <c r="T304" s="45" t="s">
        <v>1553</v>
      </c>
      <c r="U304" s="8">
        <v>13</v>
      </c>
      <c r="V304" s="5"/>
      <c r="W304" s="8">
        <v>291</v>
      </c>
      <c r="X304" s="8">
        <v>552</v>
      </c>
    </row>
    <row r="305" spans="1:24" ht="31.15" customHeight="1">
      <c r="A305" s="1">
        <f>IF(B305&lt;&gt;"",SUBTOTAL(103,$B$15:$B305),"")</f>
        <v>291</v>
      </c>
      <c r="B305" s="1">
        <v>291</v>
      </c>
      <c r="C305" s="46" t="s">
        <v>272</v>
      </c>
      <c r="D305" s="18">
        <v>2</v>
      </c>
      <c r="E305" s="18" t="s">
        <v>670</v>
      </c>
      <c r="F305" s="18">
        <v>24.6</v>
      </c>
      <c r="G305" s="112" t="s">
        <v>307</v>
      </c>
      <c r="H305" s="86" t="s">
        <v>670</v>
      </c>
      <c r="I305" s="5"/>
      <c r="J305" s="7" t="s">
        <v>1467</v>
      </c>
      <c r="K305" s="1">
        <v>4</v>
      </c>
      <c r="L305" s="19">
        <v>45</v>
      </c>
      <c r="M305" s="19">
        <v>1</v>
      </c>
      <c r="N305" s="19">
        <f t="shared" si="4"/>
        <v>45</v>
      </c>
      <c r="O305" s="63" t="s">
        <v>1498</v>
      </c>
      <c r="P305" s="5"/>
      <c r="Q305" s="49">
        <v>26</v>
      </c>
      <c r="R305" s="49">
        <v>54</v>
      </c>
      <c r="S305" s="49"/>
      <c r="T305" s="45" t="s">
        <v>1553</v>
      </c>
      <c r="U305" s="8">
        <v>13</v>
      </c>
      <c r="V305" s="5"/>
      <c r="W305" s="8">
        <v>292</v>
      </c>
      <c r="X305" s="8">
        <v>553</v>
      </c>
    </row>
    <row r="306" spans="1:24" ht="31.15" customHeight="1">
      <c r="A306" s="1">
        <f>IF(B306&lt;&gt;"",SUBTOTAL(103,$B$15:$B306),"")</f>
        <v>292</v>
      </c>
      <c r="B306" s="1">
        <v>292</v>
      </c>
      <c r="C306" s="46" t="s">
        <v>272</v>
      </c>
      <c r="D306" s="18">
        <v>2</v>
      </c>
      <c r="E306" s="18" t="s">
        <v>671</v>
      </c>
      <c r="F306" s="18">
        <v>24.6</v>
      </c>
      <c r="G306" s="112" t="s">
        <v>307</v>
      </c>
      <c r="H306" s="86" t="s">
        <v>671</v>
      </c>
      <c r="I306" s="5"/>
      <c r="J306" s="7" t="s">
        <v>1462</v>
      </c>
      <c r="K306" s="1">
        <v>2</v>
      </c>
      <c r="L306" s="19">
        <v>45</v>
      </c>
      <c r="M306" s="19">
        <v>1</v>
      </c>
      <c r="N306" s="19">
        <f t="shared" si="4"/>
        <v>45</v>
      </c>
      <c r="O306" s="5" t="s">
        <v>1494</v>
      </c>
      <c r="P306" s="5"/>
      <c r="Q306" s="49">
        <v>26</v>
      </c>
      <c r="R306" s="49">
        <v>54</v>
      </c>
      <c r="S306" s="49"/>
      <c r="T306" s="45" t="s">
        <v>1553</v>
      </c>
      <c r="U306" s="8">
        <v>8</v>
      </c>
      <c r="V306" s="5"/>
      <c r="W306" s="8">
        <v>293</v>
      </c>
      <c r="X306" s="8">
        <v>544</v>
      </c>
    </row>
    <row r="307" spans="1:24" ht="31.15" customHeight="1">
      <c r="A307" s="1">
        <f>IF(B307&lt;&gt;"",SUBTOTAL(103,$B$15:$B307),"")</f>
        <v>293</v>
      </c>
      <c r="B307" s="1">
        <v>293</v>
      </c>
      <c r="C307" s="46" t="s">
        <v>272</v>
      </c>
      <c r="D307" s="18">
        <v>2</v>
      </c>
      <c r="E307" s="18" t="s">
        <v>672</v>
      </c>
      <c r="F307" s="18">
        <v>24.6</v>
      </c>
      <c r="G307" s="112" t="s">
        <v>307</v>
      </c>
      <c r="H307" s="86" t="s">
        <v>672</v>
      </c>
      <c r="I307" s="5"/>
      <c r="J307" s="7" t="s">
        <v>1462</v>
      </c>
      <c r="K307" s="1">
        <v>2</v>
      </c>
      <c r="L307" s="19">
        <v>45</v>
      </c>
      <c r="M307" s="19">
        <v>1</v>
      </c>
      <c r="N307" s="19">
        <f t="shared" si="4"/>
        <v>45</v>
      </c>
      <c r="O307" s="5" t="s">
        <v>1478</v>
      </c>
      <c r="P307" s="5"/>
      <c r="Q307" s="49">
        <v>26</v>
      </c>
      <c r="R307" s="49">
        <v>54</v>
      </c>
      <c r="S307" s="49"/>
      <c r="T307" s="45" t="s">
        <v>1553</v>
      </c>
      <c r="U307" s="8">
        <v>8</v>
      </c>
      <c r="V307" s="5"/>
      <c r="W307" s="8">
        <v>294</v>
      </c>
      <c r="X307" s="8">
        <v>545</v>
      </c>
    </row>
    <row r="308" spans="1:24" ht="31.15" customHeight="1">
      <c r="A308" s="1">
        <f>IF(B308&lt;&gt;"",SUBTOTAL(103,$B$15:$B308),"")</f>
        <v>294</v>
      </c>
      <c r="B308" s="1">
        <v>294</v>
      </c>
      <c r="C308" s="46" t="s">
        <v>31</v>
      </c>
      <c r="D308" s="18">
        <v>3</v>
      </c>
      <c r="E308" s="18" t="s">
        <v>673</v>
      </c>
      <c r="F308" s="18">
        <v>36.9</v>
      </c>
      <c r="G308" s="112" t="s">
        <v>307</v>
      </c>
      <c r="H308" s="86" t="s">
        <v>673</v>
      </c>
      <c r="I308" s="5"/>
      <c r="J308" s="7" t="s">
        <v>1466</v>
      </c>
      <c r="K308" s="5">
        <v>3</v>
      </c>
      <c r="L308" s="19">
        <v>114</v>
      </c>
      <c r="M308" s="19">
        <v>1</v>
      </c>
      <c r="N308" s="19">
        <f t="shared" si="4"/>
        <v>114</v>
      </c>
      <c r="O308" s="5" t="s">
        <v>1496</v>
      </c>
      <c r="P308" s="5"/>
      <c r="Q308" s="49">
        <v>15</v>
      </c>
      <c r="R308" s="49">
        <v>54</v>
      </c>
      <c r="S308" s="49"/>
      <c r="T308" s="45" t="s">
        <v>1526</v>
      </c>
      <c r="U308" s="8">
        <v>12</v>
      </c>
      <c r="V308" s="5"/>
      <c r="W308" s="8">
        <v>295</v>
      </c>
      <c r="X308" s="8">
        <v>322</v>
      </c>
    </row>
    <row r="309" spans="1:24" ht="31.15" customHeight="1">
      <c r="A309" s="1">
        <f>IF(B309&lt;&gt;"",SUBTOTAL(103,$B$15:$B309),"")</f>
        <v>295</v>
      </c>
      <c r="B309" s="1">
        <v>295</v>
      </c>
      <c r="C309" s="46" t="s">
        <v>31</v>
      </c>
      <c r="D309" s="18">
        <v>3</v>
      </c>
      <c r="E309" s="18" t="s">
        <v>674</v>
      </c>
      <c r="F309" s="18">
        <v>36.9</v>
      </c>
      <c r="G309" s="112" t="s">
        <v>307</v>
      </c>
      <c r="H309" s="86" t="s">
        <v>674</v>
      </c>
      <c r="I309" s="5"/>
      <c r="J309" s="7" t="s">
        <v>1466</v>
      </c>
      <c r="K309" s="5">
        <v>3</v>
      </c>
      <c r="L309" s="19">
        <v>117</v>
      </c>
      <c r="M309" s="19">
        <v>1</v>
      </c>
      <c r="N309" s="19">
        <f t="shared" si="4"/>
        <v>117</v>
      </c>
      <c r="O309" s="5" t="s">
        <v>1498</v>
      </c>
      <c r="P309" s="5"/>
      <c r="Q309" s="49">
        <v>15</v>
      </c>
      <c r="R309" s="49">
        <v>54</v>
      </c>
      <c r="S309" s="49"/>
      <c r="T309" s="45" t="s">
        <v>1526</v>
      </c>
      <c r="U309" s="8">
        <v>12</v>
      </c>
      <c r="V309" s="5"/>
      <c r="W309" s="8">
        <v>296</v>
      </c>
      <c r="X309" s="8">
        <v>323</v>
      </c>
    </row>
    <row r="310" spans="1:24" ht="31.15" customHeight="1">
      <c r="A310" s="1">
        <f>IF(B310&lt;&gt;"",SUBTOTAL(103,$B$15:$B310),"")</f>
        <v>296</v>
      </c>
      <c r="B310" s="1">
        <v>296</v>
      </c>
      <c r="C310" s="46" t="s">
        <v>163</v>
      </c>
      <c r="D310" s="18">
        <v>2</v>
      </c>
      <c r="E310" s="18" t="s">
        <v>675</v>
      </c>
      <c r="F310" s="18">
        <v>24.6</v>
      </c>
      <c r="G310" s="112" t="s">
        <v>307</v>
      </c>
      <c r="H310" s="86" t="s">
        <v>675</v>
      </c>
      <c r="I310" s="5"/>
      <c r="J310" s="7" t="s">
        <v>1464</v>
      </c>
      <c r="K310" s="1">
        <v>3</v>
      </c>
      <c r="L310" s="19">
        <v>53</v>
      </c>
      <c r="M310" s="19">
        <v>1</v>
      </c>
      <c r="N310" s="19">
        <f t="shared" si="4"/>
        <v>53</v>
      </c>
      <c r="O310" s="5" t="s">
        <v>1494</v>
      </c>
      <c r="P310" s="5"/>
      <c r="Q310" s="49">
        <v>27</v>
      </c>
      <c r="R310" s="49">
        <v>54</v>
      </c>
      <c r="S310" s="49"/>
      <c r="T310" s="45" t="s">
        <v>1518</v>
      </c>
      <c r="U310" s="8">
        <v>10</v>
      </c>
      <c r="V310" s="5"/>
      <c r="W310" s="8">
        <v>297</v>
      </c>
      <c r="X310" s="8">
        <v>570</v>
      </c>
    </row>
    <row r="311" spans="1:24" ht="31.15" customHeight="1">
      <c r="A311" s="1">
        <f>IF(B311&lt;&gt;"",SUBTOTAL(103,$B$15:$B311),"")</f>
        <v>297</v>
      </c>
      <c r="B311" s="1">
        <v>297</v>
      </c>
      <c r="C311" s="46" t="s">
        <v>163</v>
      </c>
      <c r="D311" s="18">
        <v>2</v>
      </c>
      <c r="E311" s="18" t="s">
        <v>676</v>
      </c>
      <c r="F311" s="18">
        <v>24.6</v>
      </c>
      <c r="G311" s="112" t="s">
        <v>307</v>
      </c>
      <c r="H311" s="86" t="s">
        <v>676</v>
      </c>
      <c r="I311" s="5"/>
      <c r="J311" s="7" t="s">
        <v>1464</v>
      </c>
      <c r="K311" s="1">
        <v>3</v>
      </c>
      <c r="L311" s="19">
        <v>54</v>
      </c>
      <c r="M311" s="19">
        <v>1</v>
      </c>
      <c r="N311" s="19">
        <f t="shared" si="4"/>
        <v>54</v>
      </c>
      <c r="O311" s="5" t="s">
        <v>1478</v>
      </c>
      <c r="P311" s="5"/>
      <c r="Q311" s="49">
        <v>27</v>
      </c>
      <c r="R311" s="49">
        <v>54</v>
      </c>
      <c r="S311" s="49"/>
      <c r="T311" s="45" t="s">
        <v>1518</v>
      </c>
      <c r="U311" s="8">
        <v>10</v>
      </c>
      <c r="V311" s="5"/>
      <c r="W311" s="8">
        <v>298</v>
      </c>
      <c r="X311" s="8">
        <v>571</v>
      </c>
    </row>
    <row r="312" spans="1:24" ht="31.15" customHeight="1">
      <c r="A312" s="1">
        <f>IF(B312&lt;&gt;"",SUBTOTAL(103,$B$15:$B312),"")</f>
        <v>298</v>
      </c>
      <c r="B312" s="1">
        <v>298</v>
      </c>
      <c r="C312" s="46" t="s">
        <v>163</v>
      </c>
      <c r="D312" s="18">
        <v>2</v>
      </c>
      <c r="E312" s="18" t="s">
        <v>677</v>
      </c>
      <c r="F312" s="18">
        <v>24.6</v>
      </c>
      <c r="G312" s="112" t="s">
        <v>307</v>
      </c>
      <c r="H312" s="86" t="s">
        <v>677</v>
      </c>
      <c r="I312" s="5"/>
      <c r="J312" s="7" t="s">
        <v>1464</v>
      </c>
      <c r="K312" s="1">
        <v>3</v>
      </c>
      <c r="L312" s="19">
        <v>54</v>
      </c>
      <c r="M312" s="19">
        <v>1</v>
      </c>
      <c r="N312" s="19">
        <f t="shared" si="4"/>
        <v>54</v>
      </c>
      <c r="O312" s="5" t="s">
        <v>1496</v>
      </c>
      <c r="P312" s="5"/>
      <c r="Q312" s="49">
        <v>27</v>
      </c>
      <c r="R312" s="49">
        <v>54</v>
      </c>
      <c r="S312" s="49"/>
      <c r="T312" s="45" t="s">
        <v>1518</v>
      </c>
      <c r="U312" s="8">
        <v>10</v>
      </c>
      <c r="V312" s="5"/>
      <c r="W312" s="8">
        <v>299</v>
      </c>
      <c r="X312" s="8">
        <v>572</v>
      </c>
    </row>
    <row r="313" spans="1:24" ht="31.15" customHeight="1">
      <c r="A313" s="1">
        <f>IF(B313&lt;&gt;"",SUBTOTAL(103,$B$15:$B313),"")</f>
        <v>299</v>
      </c>
      <c r="B313" s="1">
        <v>299</v>
      </c>
      <c r="C313" s="46" t="s">
        <v>163</v>
      </c>
      <c r="D313" s="18">
        <v>2</v>
      </c>
      <c r="E313" s="18" t="s">
        <v>678</v>
      </c>
      <c r="F313" s="18">
        <v>24.6</v>
      </c>
      <c r="G313" s="112" t="s">
        <v>307</v>
      </c>
      <c r="H313" s="86" t="s">
        <v>678</v>
      </c>
      <c r="I313" s="5"/>
      <c r="J313" s="7" t="s">
        <v>1465</v>
      </c>
      <c r="K313" s="1">
        <v>3</v>
      </c>
      <c r="L313" s="19">
        <v>54</v>
      </c>
      <c r="M313" s="19">
        <v>1</v>
      </c>
      <c r="N313" s="19">
        <f t="shared" si="4"/>
        <v>54</v>
      </c>
      <c r="O313" s="5" t="s">
        <v>1489</v>
      </c>
      <c r="P313" s="5"/>
      <c r="Q313" s="49">
        <v>27</v>
      </c>
      <c r="R313" s="49">
        <v>54</v>
      </c>
      <c r="S313" s="49"/>
      <c r="T313" s="45" t="s">
        <v>1518</v>
      </c>
      <c r="U313" s="8">
        <v>11</v>
      </c>
      <c r="V313" s="5"/>
      <c r="W313" s="8">
        <v>300</v>
      </c>
      <c r="X313" s="8">
        <v>573</v>
      </c>
    </row>
    <row r="314" spans="1:24" ht="31.15" customHeight="1">
      <c r="A314" s="1">
        <f>IF(B314&lt;&gt;"",SUBTOTAL(103,$B$15:$B314),"")</f>
        <v>300</v>
      </c>
      <c r="B314" s="1">
        <v>300</v>
      </c>
      <c r="C314" s="46" t="s">
        <v>163</v>
      </c>
      <c r="D314" s="18">
        <v>2</v>
      </c>
      <c r="E314" s="18" t="s">
        <v>679</v>
      </c>
      <c r="F314" s="18">
        <v>24.6</v>
      </c>
      <c r="G314" s="112" t="s">
        <v>307</v>
      </c>
      <c r="H314" s="86" t="s">
        <v>679</v>
      </c>
      <c r="I314" s="5"/>
      <c r="J314" s="7" t="s">
        <v>1465</v>
      </c>
      <c r="K314" s="1">
        <v>3</v>
      </c>
      <c r="L314" s="19">
        <v>55</v>
      </c>
      <c r="M314" s="19">
        <v>1</v>
      </c>
      <c r="N314" s="19">
        <f t="shared" si="4"/>
        <v>55</v>
      </c>
      <c r="O314" s="5" t="s">
        <v>1502</v>
      </c>
      <c r="P314" s="5"/>
      <c r="Q314" s="49">
        <v>27</v>
      </c>
      <c r="R314" s="49">
        <v>54</v>
      </c>
      <c r="S314" s="49"/>
      <c r="T314" s="45" t="s">
        <v>1518</v>
      </c>
      <c r="U314" s="8">
        <v>11</v>
      </c>
      <c r="V314" s="5"/>
      <c r="W314" s="8">
        <v>301</v>
      </c>
      <c r="X314" s="8">
        <v>574</v>
      </c>
    </row>
    <row r="315" spans="1:24" ht="31.15" customHeight="1">
      <c r="A315" s="1">
        <f>IF(B315&lt;&gt;"",SUBTOTAL(103,$B$15:$B315),"")</f>
        <v>301</v>
      </c>
      <c r="B315" s="1">
        <v>301</v>
      </c>
      <c r="C315" s="46" t="s">
        <v>54</v>
      </c>
      <c r="D315" s="18">
        <v>3</v>
      </c>
      <c r="E315" s="18" t="s">
        <v>680</v>
      </c>
      <c r="F315" s="18">
        <v>36.9</v>
      </c>
      <c r="G315" s="112" t="s">
        <v>307</v>
      </c>
      <c r="H315" s="86" t="s">
        <v>680</v>
      </c>
      <c r="I315" s="5"/>
      <c r="J315" s="7" t="s">
        <v>1463</v>
      </c>
      <c r="K315" s="1">
        <v>3</v>
      </c>
      <c r="L315" s="19">
        <v>101</v>
      </c>
      <c r="M315" s="19">
        <v>1</v>
      </c>
      <c r="N315" s="19">
        <f t="shared" si="4"/>
        <v>101</v>
      </c>
      <c r="O315" s="63" t="s">
        <v>1505</v>
      </c>
      <c r="P315" s="5"/>
      <c r="Q315" s="49">
        <v>19</v>
      </c>
      <c r="R315" s="49">
        <v>54</v>
      </c>
      <c r="S315" s="49"/>
      <c r="T315" s="45" t="s">
        <v>1525</v>
      </c>
      <c r="U315" s="8">
        <v>9</v>
      </c>
      <c r="V315" s="5" t="s">
        <v>79</v>
      </c>
      <c r="W315" s="8">
        <v>302</v>
      </c>
      <c r="X315" s="8">
        <v>410</v>
      </c>
    </row>
    <row r="316" spans="1:24" ht="31.15" customHeight="1">
      <c r="A316" s="1">
        <f>IF(B316&lt;&gt;"",SUBTOTAL(103,$B$15:$B316),"")</f>
        <v>302</v>
      </c>
      <c r="B316" s="1">
        <v>302</v>
      </c>
      <c r="C316" s="46" t="s">
        <v>11</v>
      </c>
      <c r="D316" s="18">
        <v>3</v>
      </c>
      <c r="E316" s="18" t="s">
        <v>681</v>
      </c>
      <c r="F316" s="18">
        <v>36.9</v>
      </c>
      <c r="G316" s="112" t="s">
        <v>307</v>
      </c>
      <c r="H316" s="86" t="s">
        <v>681</v>
      </c>
      <c r="I316" s="5"/>
      <c r="J316" s="7" t="s">
        <v>1463</v>
      </c>
      <c r="K316" s="1">
        <v>3</v>
      </c>
      <c r="L316" s="19">
        <v>44</v>
      </c>
      <c r="M316" s="19">
        <v>1</v>
      </c>
      <c r="N316" s="19">
        <f t="shared" si="4"/>
        <v>44</v>
      </c>
      <c r="O316" s="63" t="s">
        <v>1506</v>
      </c>
      <c r="P316" s="5"/>
      <c r="Q316" s="49">
        <v>15</v>
      </c>
      <c r="R316" s="49">
        <v>54</v>
      </c>
      <c r="S316" s="49"/>
      <c r="T316" s="45" t="s">
        <v>1526</v>
      </c>
      <c r="U316" s="8">
        <v>9</v>
      </c>
      <c r="V316" s="5"/>
      <c r="W316" s="8">
        <v>303</v>
      </c>
      <c r="X316" s="8">
        <v>317</v>
      </c>
    </row>
    <row r="317" spans="1:24" ht="31.15" customHeight="1">
      <c r="A317" s="1">
        <f>IF(B317&lt;&gt;"",SUBTOTAL(103,$B$15:$B317),"")</f>
        <v>303</v>
      </c>
      <c r="B317" s="1">
        <v>303</v>
      </c>
      <c r="C317" s="46" t="s">
        <v>18</v>
      </c>
      <c r="D317" s="18">
        <v>3</v>
      </c>
      <c r="E317" s="18" t="s">
        <v>682</v>
      </c>
      <c r="F317" s="18">
        <v>36.9</v>
      </c>
      <c r="G317" s="112" t="s">
        <v>307</v>
      </c>
      <c r="H317" s="86" t="s">
        <v>682</v>
      </c>
      <c r="I317" s="5"/>
      <c r="J317" s="7" t="s">
        <v>1463</v>
      </c>
      <c r="K317" s="1">
        <v>3</v>
      </c>
      <c r="L317" s="19">
        <v>51</v>
      </c>
      <c r="M317" s="19">
        <v>1</v>
      </c>
      <c r="N317" s="19">
        <f t="shared" si="4"/>
        <v>51</v>
      </c>
      <c r="O317" s="63" t="s">
        <v>1507</v>
      </c>
      <c r="P317" s="5"/>
      <c r="Q317" s="49">
        <v>5</v>
      </c>
      <c r="R317" s="49">
        <v>54</v>
      </c>
      <c r="S317" s="49"/>
      <c r="T317" s="45" t="s">
        <v>1532</v>
      </c>
      <c r="U317" s="8">
        <v>9</v>
      </c>
      <c r="V317" s="5" t="s">
        <v>79</v>
      </c>
      <c r="W317" s="8">
        <v>304</v>
      </c>
      <c r="X317" s="8">
        <v>104</v>
      </c>
    </row>
    <row r="318" spans="1:24" ht="31.15" customHeight="1">
      <c r="A318" s="1">
        <f>IF(B318&lt;&gt;"",SUBTOTAL(103,$B$15:$B318),"")</f>
        <v>304</v>
      </c>
      <c r="B318" s="1">
        <v>304</v>
      </c>
      <c r="C318" s="46" t="s">
        <v>133</v>
      </c>
      <c r="D318" s="18">
        <v>2</v>
      </c>
      <c r="E318" s="18" t="s">
        <v>683</v>
      </c>
      <c r="F318" s="18">
        <v>24.6</v>
      </c>
      <c r="G318" s="112" t="s">
        <v>307</v>
      </c>
      <c r="H318" s="86" t="s">
        <v>683</v>
      </c>
      <c r="I318" s="5"/>
      <c r="J318" s="7" t="s">
        <v>1456</v>
      </c>
      <c r="K318" s="1">
        <v>2</v>
      </c>
      <c r="L318" s="19">
        <v>80</v>
      </c>
      <c r="M318" s="19">
        <v>1</v>
      </c>
      <c r="N318" s="19">
        <f t="shared" si="4"/>
        <v>80</v>
      </c>
      <c r="O318" s="5" t="s">
        <v>1489</v>
      </c>
      <c r="P318" s="5"/>
      <c r="Q318" s="49">
        <v>27</v>
      </c>
      <c r="R318" s="49">
        <v>54</v>
      </c>
      <c r="S318" s="49"/>
      <c r="T318" s="45" t="s">
        <v>1518</v>
      </c>
      <c r="U318" s="8">
        <v>2</v>
      </c>
      <c r="V318" s="5"/>
      <c r="W318" s="8">
        <v>305</v>
      </c>
      <c r="X318" s="8">
        <v>559</v>
      </c>
    </row>
    <row r="319" spans="1:24" ht="31.15" customHeight="1">
      <c r="A319" s="1">
        <f>IF(B319&lt;&gt;"",SUBTOTAL(103,$B$15:$B319),"")</f>
        <v>305</v>
      </c>
      <c r="B319" s="1">
        <v>305</v>
      </c>
      <c r="C319" s="46" t="s">
        <v>133</v>
      </c>
      <c r="D319" s="18">
        <v>2</v>
      </c>
      <c r="E319" s="18" t="s">
        <v>684</v>
      </c>
      <c r="F319" s="18">
        <v>24.6</v>
      </c>
      <c r="G319" s="112" t="s">
        <v>307</v>
      </c>
      <c r="H319" s="86" t="s">
        <v>684</v>
      </c>
      <c r="I319" s="5"/>
      <c r="J319" s="7" t="s">
        <v>1456</v>
      </c>
      <c r="K319" s="1">
        <v>2</v>
      </c>
      <c r="L319" s="19">
        <v>80</v>
      </c>
      <c r="M319" s="19">
        <v>1</v>
      </c>
      <c r="N319" s="19">
        <f t="shared" si="4"/>
        <v>80</v>
      </c>
      <c r="O319" s="5" t="s">
        <v>1502</v>
      </c>
      <c r="P319" s="5"/>
      <c r="Q319" s="49">
        <v>27</v>
      </c>
      <c r="R319" s="49">
        <v>54</v>
      </c>
      <c r="S319" s="49"/>
      <c r="T319" s="45" t="s">
        <v>1518</v>
      </c>
      <c r="U319" s="8">
        <v>2</v>
      </c>
      <c r="V319" s="5"/>
      <c r="W319" s="8">
        <v>306</v>
      </c>
      <c r="X319" s="8">
        <v>560</v>
      </c>
    </row>
    <row r="320" spans="1:24" ht="31.15" customHeight="1">
      <c r="A320" s="1">
        <f>IF(B320&lt;&gt;"",SUBTOTAL(103,$B$15:$B320),"")</f>
        <v>306</v>
      </c>
      <c r="B320" s="1">
        <v>306</v>
      </c>
      <c r="C320" s="46" t="s">
        <v>273</v>
      </c>
      <c r="D320" s="18">
        <v>3</v>
      </c>
      <c r="E320" s="18" t="s">
        <v>685</v>
      </c>
      <c r="F320" s="18">
        <v>36.9</v>
      </c>
      <c r="G320" s="112" t="s">
        <v>307</v>
      </c>
      <c r="H320" s="86" t="s">
        <v>685</v>
      </c>
      <c r="I320" s="5"/>
      <c r="J320" s="7" t="s">
        <v>1459</v>
      </c>
      <c r="K320" s="1">
        <v>4</v>
      </c>
      <c r="L320" s="19">
        <v>55</v>
      </c>
      <c r="M320" s="19">
        <v>1</v>
      </c>
      <c r="N320" s="19">
        <f t="shared" si="4"/>
        <v>55</v>
      </c>
      <c r="O320" s="5" t="s">
        <v>1478</v>
      </c>
      <c r="P320" s="5"/>
      <c r="Q320" s="49">
        <v>25</v>
      </c>
      <c r="R320" s="49">
        <v>54</v>
      </c>
      <c r="S320" s="49"/>
      <c r="T320" s="45" t="s">
        <v>1552</v>
      </c>
      <c r="U320" s="8">
        <v>5</v>
      </c>
      <c r="V320" s="5"/>
      <c r="W320" s="8">
        <v>307</v>
      </c>
      <c r="X320" s="8">
        <v>497</v>
      </c>
    </row>
    <row r="321" spans="1:24" ht="31.15" customHeight="1">
      <c r="A321" s="1">
        <f>IF(B321&lt;&gt;"",SUBTOTAL(103,$B$15:$B321),"")</f>
        <v>307</v>
      </c>
      <c r="B321" s="1">
        <v>307</v>
      </c>
      <c r="C321" s="46" t="s">
        <v>274</v>
      </c>
      <c r="D321" s="18">
        <v>3</v>
      </c>
      <c r="E321" s="18" t="s">
        <v>686</v>
      </c>
      <c r="F321" s="18">
        <v>36.9</v>
      </c>
      <c r="G321" s="112" t="s">
        <v>307</v>
      </c>
      <c r="H321" s="86" t="s">
        <v>686</v>
      </c>
      <c r="I321" s="5"/>
      <c r="J321" s="7" t="s">
        <v>1468</v>
      </c>
      <c r="K321" s="1">
        <v>1</v>
      </c>
      <c r="L321" s="19">
        <v>42</v>
      </c>
      <c r="M321" s="19">
        <v>1</v>
      </c>
      <c r="N321" s="19">
        <f t="shared" si="4"/>
        <v>42</v>
      </c>
      <c r="O321" s="5" t="s">
        <v>1489</v>
      </c>
      <c r="P321" s="5"/>
      <c r="Q321" s="49">
        <v>26</v>
      </c>
      <c r="R321" s="49">
        <v>54</v>
      </c>
      <c r="S321" s="49"/>
      <c r="T321" s="45" t="s">
        <v>1553</v>
      </c>
      <c r="U321" s="8">
        <v>14</v>
      </c>
      <c r="V321" s="5"/>
      <c r="W321" s="8">
        <v>308</v>
      </c>
      <c r="X321" s="8">
        <v>554</v>
      </c>
    </row>
    <row r="322" spans="1:24" ht="31.15" customHeight="1">
      <c r="A322" s="1">
        <f>IF(B322&lt;&gt;"",SUBTOTAL(103,$B$15:$B322),"")</f>
        <v>308</v>
      </c>
      <c r="B322" s="1">
        <v>308</v>
      </c>
      <c r="C322" s="46" t="s">
        <v>80</v>
      </c>
      <c r="D322" s="18">
        <v>3</v>
      </c>
      <c r="E322" s="18" t="s">
        <v>687</v>
      </c>
      <c r="F322" s="18">
        <v>36.9</v>
      </c>
      <c r="G322" s="112" t="s">
        <v>307</v>
      </c>
      <c r="H322" s="86" t="s">
        <v>687</v>
      </c>
      <c r="I322" s="5" t="s">
        <v>0</v>
      </c>
      <c r="J322" s="7" t="s">
        <v>1455</v>
      </c>
      <c r="K322" s="1">
        <v>1</v>
      </c>
      <c r="L322" s="19">
        <v>51</v>
      </c>
      <c r="M322" s="19">
        <v>1</v>
      </c>
      <c r="N322" s="19">
        <f t="shared" si="4"/>
        <v>51</v>
      </c>
      <c r="O322" s="5" t="s">
        <v>1498</v>
      </c>
      <c r="P322" s="5"/>
      <c r="Q322" s="49">
        <v>26</v>
      </c>
      <c r="R322" s="49">
        <v>54</v>
      </c>
      <c r="S322" s="49"/>
      <c r="T322" s="45" t="s">
        <v>1553</v>
      </c>
      <c r="U322" s="8">
        <v>1</v>
      </c>
      <c r="V322" s="5" t="s">
        <v>0</v>
      </c>
      <c r="W322" s="8">
        <v>309</v>
      </c>
      <c r="X322" s="8">
        <v>504</v>
      </c>
    </row>
    <row r="323" spans="1:24" ht="29.45" customHeight="1">
      <c r="A323" s="1">
        <f>IF(B323&lt;&gt;"",SUBTOTAL(103,$B$15:$B323),"")</f>
        <v>309</v>
      </c>
      <c r="B323" s="1">
        <v>309</v>
      </c>
      <c r="C323" s="46" t="s">
        <v>80</v>
      </c>
      <c r="D323" s="18">
        <v>3</v>
      </c>
      <c r="E323" s="18" t="s">
        <v>688</v>
      </c>
      <c r="F323" s="18">
        <v>36.9</v>
      </c>
      <c r="G323" s="112" t="s">
        <v>307</v>
      </c>
      <c r="H323" s="86" t="s">
        <v>688</v>
      </c>
      <c r="I323" s="5" t="s">
        <v>0</v>
      </c>
      <c r="J323" s="7" t="s">
        <v>1455</v>
      </c>
      <c r="K323" s="1">
        <v>1</v>
      </c>
      <c r="L323" s="19">
        <v>52</v>
      </c>
      <c r="M323" s="19">
        <v>1</v>
      </c>
      <c r="N323" s="19">
        <f t="shared" si="4"/>
        <v>52</v>
      </c>
      <c r="O323" s="5" t="s">
        <v>1499</v>
      </c>
      <c r="P323" s="5"/>
      <c r="Q323" s="49">
        <v>26</v>
      </c>
      <c r="R323" s="49">
        <v>54</v>
      </c>
      <c r="S323" s="49"/>
      <c r="T323" s="45" t="s">
        <v>1553</v>
      </c>
      <c r="U323" s="8">
        <v>1</v>
      </c>
      <c r="V323" s="5" t="s">
        <v>0</v>
      </c>
      <c r="W323" s="8">
        <v>310</v>
      </c>
      <c r="X323" s="8">
        <v>505</v>
      </c>
    </row>
    <row r="324" spans="1:24" ht="29.45" customHeight="1">
      <c r="A324" s="1">
        <f>IF(B324&lt;&gt;"",SUBTOTAL(103,$B$15:$B324),"")</f>
        <v>310</v>
      </c>
      <c r="B324" s="1">
        <v>310</v>
      </c>
      <c r="C324" s="46" t="s">
        <v>330</v>
      </c>
      <c r="D324" s="18">
        <v>3</v>
      </c>
      <c r="E324" s="18" t="s">
        <v>689</v>
      </c>
      <c r="F324" s="18">
        <v>36.9</v>
      </c>
      <c r="G324" s="112" t="s">
        <v>211</v>
      </c>
      <c r="H324" s="86" t="s">
        <v>689</v>
      </c>
      <c r="I324" s="5"/>
      <c r="J324" s="7" t="s">
        <v>1459</v>
      </c>
      <c r="K324" s="1">
        <v>1</v>
      </c>
      <c r="L324" s="19">
        <v>40</v>
      </c>
      <c r="M324" s="19">
        <v>1</v>
      </c>
      <c r="N324" s="19">
        <f t="shared" si="4"/>
        <v>40</v>
      </c>
      <c r="O324" s="5" t="s">
        <v>1494</v>
      </c>
      <c r="P324" s="5"/>
      <c r="Q324" s="49">
        <v>11</v>
      </c>
      <c r="R324" s="49">
        <v>54</v>
      </c>
      <c r="S324" s="49"/>
      <c r="T324" s="45" t="s">
        <v>1540</v>
      </c>
      <c r="U324" s="8">
        <v>5</v>
      </c>
      <c r="V324" s="5"/>
      <c r="W324" s="8">
        <v>311</v>
      </c>
      <c r="X324" s="8">
        <v>207</v>
      </c>
    </row>
    <row r="325" spans="1:24" ht="29.45" customHeight="1">
      <c r="A325" s="1">
        <f>IF(B325&lt;&gt;"",SUBTOTAL(103,$B$15:$B325),"")</f>
        <v>311</v>
      </c>
      <c r="B325" s="1">
        <v>311</v>
      </c>
      <c r="C325" s="46" t="s">
        <v>331</v>
      </c>
      <c r="D325" s="18">
        <v>3</v>
      </c>
      <c r="E325" s="18" t="s">
        <v>690</v>
      </c>
      <c r="F325" s="18">
        <v>36.9</v>
      </c>
      <c r="G325" s="112" t="s">
        <v>211</v>
      </c>
      <c r="H325" s="86" t="s">
        <v>690</v>
      </c>
      <c r="I325" s="5"/>
      <c r="J325" s="7" t="s">
        <v>1461</v>
      </c>
      <c r="K325" s="1">
        <v>4</v>
      </c>
      <c r="L325" s="19">
        <v>35</v>
      </c>
      <c r="M325" s="19">
        <v>1</v>
      </c>
      <c r="N325" s="19">
        <f t="shared" si="4"/>
        <v>35</v>
      </c>
      <c r="O325" s="5" t="s">
        <v>1496</v>
      </c>
      <c r="P325" s="5"/>
      <c r="Q325" s="49">
        <v>10</v>
      </c>
      <c r="R325" s="49">
        <v>54</v>
      </c>
      <c r="S325" s="49"/>
      <c r="T325" s="45" t="s">
        <v>1527</v>
      </c>
      <c r="U325" s="8">
        <v>7</v>
      </c>
      <c r="V325" s="5"/>
      <c r="W325" s="8">
        <v>312</v>
      </c>
      <c r="X325" s="8">
        <v>190</v>
      </c>
    </row>
    <row r="326" spans="1:24" ht="29.45" customHeight="1">
      <c r="A326" s="1">
        <f>IF(B326&lt;&gt;"",SUBTOTAL(103,$B$15:$B326),"")</f>
        <v>312</v>
      </c>
      <c r="B326" s="1">
        <v>312</v>
      </c>
      <c r="C326" s="46" t="s">
        <v>332</v>
      </c>
      <c r="D326" s="18">
        <v>3</v>
      </c>
      <c r="E326" s="18" t="s">
        <v>691</v>
      </c>
      <c r="F326" s="18">
        <v>36.9</v>
      </c>
      <c r="G326" s="112" t="s">
        <v>211</v>
      </c>
      <c r="H326" s="86" t="s">
        <v>691</v>
      </c>
      <c r="I326" s="5"/>
      <c r="J326" s="7" t="s">
        <v>1462</v>
      </c>
      <c r="K326" s="5">
        <v>1</v>
      </c>
      <c r="L326" s="19">
        <v>31</v>
      </c>
      <c r="M326" s="19">
        <v>1</v>
      </c>
      <c r="N326" s="19">
        <f t="shared" si="4"/>
        <v>31</v>
      </c>
      <c r="O326" s="5" t="s">
        <v>1496</v>
      </c>
      <c r="P326" s="5"/>
      <c r="Q326" s="49">
        <v>11</v>
      </c>
      <c r="R326" s="49">
        <v>54</v>
      </c>
      <c r="S326" s="49"/>
      <c r="T326" s="45" t="s">
        <v>1540</v>
      </c>
      <c r="U326" s="8">
        <v>8</v>
      </c>
      <c r="V326" s="5"/>
      <c r="W326" s="8">
        <v>313</v>
      </c>
      <c r="X326" s="8">
        <v>213</v>
      </c>
    </row>
    <row r="327" spans="1:24" ht="29.45" customHeight="1">
      <c r="A327" s="1">
        <f>IF(B327&lt;&gt;"",SUBTOTAL(103,$B$15:$B327),"")</f>
        <v>313</v>
      </c>
      <c r="B327" s="1">
        <v>313</v>
      </c>
      <c r="C327" s="51" t="s">
        <v>249</v>
      </c>
      <c r="D327" s="18">
        <v>3</v>
      </c>
      <c r="E327" s="18" t="s">
        <v>692</v>
      </c>
      <c r="F327" s="18">
        <v>36.9</v>
      </c>
      <c r="G327" s="112" t="s">
        <v>1322</v>
      </c>
      <c r="H327" s="86" t="s">
        <v>692</v>
      </c>
      <c r="I327" s="5"/>
      <c r="J327" s="7" t="s">
        <v>1460</v>
      </c>
      <c r="K327" s="1">
        <v>1</v>
      </c>
      <c r="L327" s="19">
        <v>22</v>
      </c>
      <c r="M327" s="19">
        <v>1</v>
      </c>
      <c r="N327" s="19">
        <f t="shared" si="4"/>
        <v>22</v>
      </c>
      <c r="O327" s="5" t="s">
        <v>1498</v>
      </c>
      <c r="P327" s="5"/>
      <c r="Q327" s="49">
        <v>24</v>
      </c>
      <c r="R327" s="49">
        <v>54</v>
      </c>
      <c r="S327" s="54" t="s">
        <v>333</v>
      </c>
      <c r="T327" s="45" t="s">
        <v>1547</v>
      </c>
      <c r="U327" s="8">
        <v>6</v>
      </c>
      <c r="V327" s="5"/>
      <c r="W327" s="8">
        <v>314</v>
      </c>
      <c r="X327" s="8">
        <v>473</v>
      </c>
    </row>
    <row r="328" spans="1:24" ht="29.45" customHeight="1">
      <c r="A328" s="1">
        <f>IF(B328&lt;&gt;"",SUBTOTAL(103,$B$15:$B328),"")</f>
        <v>314</v>
      </c>
      <c r="B328" s="1">
        <v>314</v>
      </c>
      <c r="C328" s="46" t="s">
        <v>334</v>
      </c>
      <c r="D328" s="18">
        <v>3</v>
      </c>
      <c r="E328" s="18" t="s">
        <v>693</v>
      </c>
      <c r="F328" s="18">
        <v>36.9</v>
      </c>
      <c r="G328" s="112" t="s">
        <v>211</v>
      </c>
      <c r="H328" s="86" t="s">
        <v>693</v>
      </c>
      <c r="I328" s="5"/>
      <c r="J328" s="7" t="s">
        <v>1468</v>
      </c>
      <c r="K328" s="1">
        <v>3</v>
      </c>
      <c r="L328" s="19">
        <v>33</v>
      </c>
      <c r="M328" s="19">
        <v>1</v>
      </c>
      <c r="N328" s="19">
        <f t="shared" si="4"/>
        <v>33</v>
      </c>
      <c r="O328" s="5" t="s">
        <v>1498</v>
      </c>
      <c r="P328" s="5"/>
      <c r="Q328" s="49">
        <v>24</v>
      </c>
      <c r="R328" s="49">
        <v>54</v>
      </c>
      <c r="S328" s="49"/>
      <c r="T328" s="45" t="s">
        <v>1547</v>
      </c>
      <c r="U328" s="8">
        <v>14</v>
      </c>
      <c r="V328" s="5"/>
      <c r="W328" s="8">
        <v>315</v>
      </c>
      <c r="X328" s="8">
        <v>487</v>
      </c>
    </row>
    <row r="329" spans="1:24" ht="29.45" customHeight="1">
      <c r="A329" s="1">
        <f>IF(B329&lt;&gt;"",SUBTOTAL(103,$B$15:$B329),"")</f>
        <v>315</v>
      </c>
      <c r="B329" s="1">
        <v>315</v>
      </c>
      <c r="C329" s="46" t="s">
        <v>336</v>
      </c>
      <c r="D329" s="18">
        <v>3</v>
      </c>
      <c r="E329" s="18" t="s">
        <v>694</v>
      </c>
      <c r="F329" s="18">
        <v>36.9</v>
      </c>
      <c r="G329" s="112" t="s">
        <v>211</v>
      </c>
      <c r="H329" s="86" t="s">
        <v>694</v>
      </c>
      <c r="I329" s="5"/>
      <c r="J329" s="7" t="s">
        <v>1465</v>
      </c>
      <c r="K329" s="1">
        <v>4</v>
      </c>
      <c r="L329" s="19">
        <v>33</v>
      </c>
      <c r="M329" s="19">
        <v>1</v>
      </c>
      <c r="N329" s="19">
        <f t="shared" si="4"/>
        <v>33</v>
      </c>
      <c r="O329" s="5" t="s">
        <v>1502</v>
      </c>
      <c r="P329" s="5"/>
      <c r="Q329" s="49">
        <v>10</v>
      </c>
      <c r="R329" s="49">
        <v>54</v>
      </c>
      <c r="S329" s="49"/>
      <c r="T329" s="45" t="s">
        <v>1527</v>
      </c>
      <c r="U329" s="8">
        <v>11</v>
      </c>
      <c r="V329" s="5"/>
      <c r="W329" s="8">
        <v>316</v>
      </c>
      <c r="X329" s="8">
        <v>195</v>
      </c>
    </row>
    <row r="330" spans="1:24" ht="29.45" customHeight="1">
      <c r="A330" s="1">
        <f>IF(B330&lt;&gt;"",SUBTOTAL(103,$B$15:$B330),"")</f>
        <v>316</v>
      </c>
      <c r="B330" s="1">
        <v>316</v>
      </c>
      <c r="C330" s="46" t="s">
        <v>337</v>
      </c>
      <c r="D330" s="18">
        <v>3</v>
      </c>
      <c r="E330" s="18" t="s">
        <v>695</v>
      </c>
      <c r="F330" s="18">
        <v>36.9</v>
      </c>
      <c r="G330" s="112" t="s">
        <v>211</v>
      </c>
      <c r="H330" s="86" t="s">
        <v>695</v>
      </c>
      <c r="I330" s="5"/>
      <c r="J330" s="7" t="s">
        <v>1456</v>
      </c>
      <c r="K330" s="1">
        <v>2</v>
      </c>
      <c r="L330" s="19">
        <v>33</v>
      </c>
      <c r="M330" s="19">
        <v>1</v>
      </c>
      <c r="N330" s="19">
        <f t="shared" si="4"/>
        <v>33</v>
      </c>
      <c r="O330" s="5" t="s">
        <v>1503</v>
      </c>
      <c r="P330" s="5"/>
      <c r="Q330" s="49">
        <v>13</v>
      </c>
      <c r="R330" s="49">
        <v>54</v>
      </c>
      <c r="S330" s="49"/>
      <c r="T330" s="45" t="s">
        <v>1541</v>
      </c>
      <c r="U330" s="8">
        <v>2</v>
      </c>
      <c r="V330" s="5"/>
      <c r="W330" s="8">
        <v>317</v>
      </c>
      <c r="X330" s="8">
        <v>266</v>
      </c>
    </row>
    <row r="331" spans="1:24" ht="29.45" customHeight="1">
      <c r="A331" s="1">
        <f>IF(B331&lt;&gt;"",SUBTOTAL(103,$B$15:$B331),"")</f>
        <v>317</v>
      </c>
      <c r="B331" s="1">
        <v>317</v>
      </c>
      <c r="C331" s="46" t="s">
        <v>338</v>
      </c>
      <c r="D331" s="18">
        <v>3</v>
      </c>
      <c r="E331" s="18" t="s">
        <v>696</v>
      </c>
      <c r="F331" s="18">
        <v>36.9</v>
      </c>
      <c r="G331" s="112" t="s">
        <v>308</v>
      </c>
      <c r="H331" s="86" t="s">
        <v>696</v>
      </c>
      <c r="I331" s="5"/>
      <c r="J331" s="7" t="s">
        <v>1467</v>
      </c>
      <c r="K331" s="1">
        <v>4</v>
      </c>
      <c r="L331" s="19">
        <v>40</v>
      </c>
      <c r="M331" s="19">
        <v>1</v>
      </c>
      <c r="N331" s="19">
        <f t="shared" si="4"/>
        <v>40</v>
      </c>
      <c r="O331" s="5" t="s">
        <v>1499</v>
      </c>
      <c r="P331" s="5"/>
      <c r="Q331" s="49">
        <v>22</v>
      </c>
      <c r="R331" s="49">
        <v>54</v>
      </c>
      <c r="S331" s="49"/>
      <c r="T331" s="45" t="s">
        <v>1530</v>
      </c>
      <c r="U331" s="8">
        <v>13</v>
      </c>
      <c r="V331" s="5"/>
      <c r="W331" s="8">
        <v>318</v>
      </c>
      <c r="X331" s="8">
        <v>438</v>
      </c>
    </row>
    <row r="332" spans="1:24" ht="29.45" customHeight="1">
      <c r="A332" s="1">
        <f>IF(B332&lt;&gt;"",SUBTOTAL(103,$B$15:$B332),"")</f>
        <v>318</v>
      </c>
      <c r="B332" s="1">
        <v>318</v>
      </c>
      <c r="C332" s="46" t="s">
        <v>339</v>
      </c>
      <c r="D332" s="18">
        <v>3</v>
      </c>
      <c r="E332" s="18" t="s">
        <v>697</v>
      </c>
      <c r="F332" s="18">
        <v>36.9</v>
      </c>
      <c r="G332" s="112" t="s">
        <v>308</v>
      </c>
      <c r="H332" s="86" t="s">
        <v>697</v>
      </c>
      <c r="I332" s="5"/>
      <c r="J332" s="7" t="s">
        <v>1461</v>
      </c>
      <c r="K332" s="1">
        <v>4</v>
      </c>
      <c r="L332" s="19">
        <v>39</v>
      </c>
      <c r="M332" s="19">
        <v>1</v>
      </c>
      <c r="N332" s="19">
        <f t="shared" si="4"/>
        <v>39</v>
      </c>
      <c r="O332" s="5" t="s">
        <v>1498</v>
      </c>
      <c r="P332" s="5"/>
      <c r="Q332" s="49">
        <v>24</v>
      </c>
      <c r="R332" s="49">
        <v>54</v>
      </c>
      <c r="S332" s="49"/>
      <c r="T332" s="45" t="s">
        <v>1547</v>
      </c>
      <c r="U332" s="8">
        <v>7</v>
      </c>
      <c r="V332" s="5"/>
      <c r="W332" s="8">
        <v>319</v>
      </c>
      <c r="X332" s="8">
        <v>476</v>
      </c>
    </row>
    <row r="333" spans="1:24" ht="29.45" customHeight="1">
      <c r="A333" s="1">
        <f>IF(B333&lt;&gt;"",SUBTOTAL(103,$B$15:$B333),"")</f>
        <v>319</v>
      </c>
      <c r="B333" s="1">
        <v>319</v>
      </c>
      <c r="C333" s="46" t="s">
        <v>22</v>
      </c>
      <c r="D333" s="18">
        <v>2</v>
      </c>
      <c r="E333" s="18" t="s">
        <v>698</v>
      </c>
      <c r="F333" s="18">
        <v>24.6</v>
      </c>
      <c r="G333" s="112" t="s">
        <v>308</v>
      </c>
      <c r="H333" s="86" t="s">
        <v>698</v>
      </c>
      <c r="I333" s="5"/>
      <c r="J333" s="7" t="s">
        <v>1459</v>
      </c>
      <c r="K333" s="1">
        <v>2</v>
      </c>
      <c r="L333" s="19">
        <v>55</v>
      </c>
      <c r="M333" s="19">
        <v>1</v>
      </c>
      <c r="N333" s="19">
        <f t="shared" si="4"/>
        <v>55</v>
      </c>
      <c r="O333" s="5" t="s">
        <v>1505</v>
      </c>
      <c r="P333" s="5"/>
      <c r="Q333" s="49">
        <v>19</v>
      </c>
      <c r="R333" s="49">
        <v>54</v>
      </c>
      <c r="S333" s="49"/>
      <c r="T333" s="45" t="s">
        <v>1525</v>
      </c>
      <c r="U333" s="8">
        <v>5</v>
      </c>
      <c r="V333" s="5"/>
      <c r="W333" s="8">
        <v>320</v>
      </c>
      <c r="X333" s="8">
        <v>402</v>
      </c>
    </row>
    <row r="334" spans="1:24" ht="29.45" customHeight="1">
      <c r="A334" s="1">
        <f>IF(B334&lt;&gt;"",SUBTOTAL(103,$B$15:$B334),"")</f>
        <v>320</v>
      </c>
      <c r="B334" s="1">
        <v>320</v>
      </c>
      <c r="C334" s="46" t="s">
        <v>20</v>
      </c>
      <c r="D334" s="18">
        <v>3</v>
      </c>
      <c r="E334" s="18" t="s">
        <v>699</v>
      </c>
      <c r="F334" s="18">
        <v>36.9</v>
      </c>
      <c r="G334" s="112" t="s">
        <v>308</v>
      </c>
      <c r="H334" s="86" t="s">
        <v>699</v>
      </c>
      <c r="I334" s="5"/>
      <c r="J334" s="7" t="s">
        <v>1457</v>
      </c>
      <c r="K334" s="5">
        <v>1</v>
      </c>
      <c r="L334" s="19">
        <v>110</v>
      </c>
      <c r="M334" s="19">
        <v>1</v>
      </c>
      <c r="N334" s="19">
        <f t="shared" si="4"/>
        <v>110</v>
      </c>
      <c r="O334" s="67" t="s">
        <v>1489</v>
      </c>
      <c r="P334" s="5"/>
      <c r="Q334" s="49">
        <v>6</v>
      </c>
      <c r="R334" s="49">
        <v>54</v>
      </c>
      <c r="S334" s="49"/>
      <c r="T334" s="45" t="s">
        <v>1524</v>
      </c>
      <c r="U334" s="8">
        <v>3</v>
      </c>
      <c r="V334" s="5"/>
      <c r="W334" s="8">
        <v>321</v>
      </c>
      <c r="X334" s="8">
        <v>115</v>
      </c>
    </row>
    <row r="335" spans="1:24" ht="29.45" customHeight="1">
      <c r="A335" s="1">
        <f>IF(B335&lt;&gt;"",SUBTOTAL(103,$B$15:$B335),"")</f>
        <v>321</v>
      </c>
      <c r="B335" s="1">
        <v>321</v>
      </c>
      <c r="C335" s="51" t="s">
        <v>245</v>
      </c>
      <c r="D335" s="18">
        <v>3</v>
      </c>
      <c r="E335" s="18" t="s">
        <v>700</v>
      </c>
      <c r="F335" s="18">
        <v>36.9</v>
      </c>
      <c r="G335" s="112" t="s">
        <v>1323</v>
      </c>
      <c r="H335" s="86" t="s">
        <v>700</v>
      </c>
      <c r="I335" s="5"/>
      <c r="J335" s="7" t="s">
        <v>1460</v>
      </c>
      <c r="K335" s="1">
        <v>1</v>
      </c>
      <c r="L335" s="19">
        <v>110</v>
      </c>
      <c r="M335" s="19">
        <v>1</v>
      </c>
      <c r="N335" s="19">
        <f t="shared" si="4"/>
        <v>110</v>
      </c>
      <c r="O335" s="5" t="s">
        <v>1499</v>
      </c>
      <c r="P335" s="5"/>
      <c r="Q335" s="49">
        <v>24</v>
      </c>
      <c r="R335" s="49">
        <v>54</v>
      </c>
      <c r="S335" s="54" t="s">
        <v>340</v>
      </c>
      <c r="T335" s="45" t="s">
        <v>1547</v>
      </c>
      <c r="U335" s="8">
        <v>6</v>
      </c>
      <c r="V335" s="5"/>
      <c r="W335" s="8">
        <v>322</v>
      </c>
      <c r="X335" s="8">
        <v>474</v>
      </c>
    </row>
    <row r="336" spans="1:24" ht="29.45" customHeight="1">
      <c r="A336" s="1">
        <f>IF(B336&lt;&gt;"",SUBTOTAL(103,$B$15:$B336),"")</f>
        <v>322</v>
      </c>
      <c r="B336" s="1">
        <v>322</v>
      </c>
      <c r="C336" s="46" t="s">
        <v>341</v>
      </c>
      <c r="D336" s="18">
        <v>3</v>
      </c>
      <c r="E336" s="18" t="s">
        <v>701</v>
      </c>
      <c r="F336" s="18">
        <v>36.9</v>
      </c>
      <c r="G336" s="112" t="s">
        <v>308</v>
      </c>
      <c r="H336" s="86" t="s">
        <v>701</v>
      </c>
      <c r="I336" s="5"/>
      <c r="J336" s="7" t="s">
        <v>1463</v>
      </c>
      <c r="K336" s="1">
        <v>1</v>
      </c>
      <c r="L336" s="19">
        <v>55</v>
      </c>
      <c r="M336" s="19">
        <v>1</v>
      </c>
      <c r="N336" s="19">
        <f t="shared" si="4"/>
        <v>55</v>
      </c>
      <c r="O336" s="5" t="s">
        <v>1502</v>
      </c>
      <c r="P336" s="5"/>
      <c r="Q336" s="49">
        <v>24</v>
      </c>
      <c r="R336" s="49">
        <v>54</v>
      </c>
      <c r="S336" s="49"/>
      <c r="T336" s="45" t="s">
        <v>1547</v>
      </c>
      <c r="U336" s="8">
        <v>9</v>
      </c>
      <c r="V336" s="5"/>
      <c r="W336" s="8">
        <v>323</v>
      </c>
      <c r="X336" s="8">
        <v>479</v>
      </c>
    </row>
    <row r="337" spans="1:24" ht="29.45" customHeight="1">
      <c r="A337" s="1">
        <f>IF(B337&lt;&gt;"",SUBTOTAL(103,$B$15:$B337),"")</f>
        <v>323</v>
      </c>
      <c r="B337" s="1">
        <v>323</v>
      </c>
      <c r="C337" s="46" t="s">
        <v>335</v>
      </c>
      <c r="D337" s="18">
        <v>3</v>
      </c>
      <c r="E337" s="18" t="s">
        <v>702</v>
      </c>
      <c r="F337" s="18">
        <v>36.9</v>
      </c>
      <c r="G337" s="112" t="s">
        <v>1323</v>
      </c>
      <c r="H337" s="86" t="s">
        <v>702</v>
      </c>
      <c r="I337" s="5"/>
      <c r="J337" s="7" t="s">
        <v>1464</v>
      </c>
      <c r="K337" s="1">
        <v>3</v>
      </c>
      <c r="L337" s="19">
        <v>94</v>
      </c>
      <c r="M337" s="19">
        <v>1</v>
      </c>
      <c r="N337" s="19">
        <f t="shared" si="4"/>
        <v>94</v>
      </c>
      <c r="O337" s="5" t="s">
        <v>1498</v>
      </c>
      <c r="P337" s="5"/>
      <c r="Q337" s="49">
        <v>22</v>
      </c>
      <c r="R337" s="49">
        <v>54</v>
      </c>
      <c r="S337" s="49"/>
      <c r="T337" s="45" t="s">
        <v>1530</v>
      </c>
      <c r="U337" s="8">
        <v>10</v>
      </c>
      <c r="V337" s="5"/>
      <c r="W337" s="8">
        <v>324</v>
      </c>
      <c r="X337" s="8">
        <v>435</v>
      </c>
    </row>
    <row r="338" spans="1:24" ht="29.45" customHeight="1">
      <c r="A338" s="1">
        <f>IF(B338&lt;&gt;"",SUBTOTAL(103,$B$15:$B338),"")</f>
        <v>324</v>
      </c>
      <c r="B338" s="1">
        <v>324</v>
      </c>
      <c r="C338" s="46" t="s">
        <v>342</v>
      </c>
      <c r="D338" s="18">
        <v>3</v>
      </c>
      <c r="E338" s="18" t="s">
        <v>703</v>
      </c>
      <c r="F338" s="18">
        <v>36.9</v>
      </c>
      <c r="G338" s="112" t="s">
        <v>308</v>
      </c>
      <c r="H338" s="86" t="s">
        <v>703</v>
      </c>
      <c r="I338" s="5"/>
      <c r="J338" s="7" t="s">
        <v>1465</v>
      </c>
      <c r="K338" s="1">
        <v>3</v>
      </c>
      <c r="L338" s="19">
        <v>46</v>
      </c>
      <c r="M338" s="19">
        <v>1</v>
      </c>
      <c r="N338" s="19">
        <f t="shared" si="4"/>
        <v>46</v>
      </c>
      <c r="O338" s="5" t="s">
        <v>1503</v>
      </c>
      <c r="P338" s="5"/>
      <c r="Q338" s="49">
        <v>11</v>
      </c>
      <c r="R338" s="49">
        <v>54</v>
      </c>
      <c r="S338" s="49"/>
      <c r="T338" s="45" t="s">
        <v>1540</v>
      </c>
      <c r="U338" s="8">
        <v>11</v>
      </c>
      <c r="V338" s="5"/>
      <c r="W338" s="8">
        <v>325</v>
      </c>
      <c r="X338" s="8">
        <v>225</v>
      </c>
    </row>
    <row r="339" spans="1:24" ht="29.45" customHeight="1">
      <c r="A339" s="1">
        <f>IF(B339&lt;&gt;"",SUBTOTAL(103,$B$15:$B339),"")</f>
        <v>325</v>
      </c>
      <c r="B339" s="1">
        <v>325</v>
      </c>
      <c r="C339" s="46" t="s">
        <v>343</v>
      </c>
      <c r="D339" s="18">
        <v>3</v>
      </c>
      <c r="E339" s="18" t="s">
        <v>704</v>
      </c>
      <c r="F339" s="18">
        <v>36.9</v>
      </c>
      <c r="G339" s="112" t="s">
        <v>308</v>
      </c>
      <c r="H339" s="86" t="s">
        <v>704</v>
      </c>
      <c r="I339" s="5"/>
      <c r="J339" s="7" t="s">
        <v>1455</v>
      </c>
      <c r="K339" s="1">
        <v>2</v>
      </c>
      <c r="L339" s="19">
        <v>45</v>
      </c>
      <c r="M339" s="19">
        <v>1</v>
      </c>
      <c r="N339" s="19">
        <f t="shared" si="4"/>
        <v>45</v>
      </c>
      <c r="O339" s="5" t="s">
        <v>1499</v>
      </c>
      <c r="P339" s="5"/>
      <c r="Q339" s="49">
        <v>10</v>
      </c>
      <c r="R339" s="49">
        <v>54</v>
      </c>
      <c r="S339" s="49"/>
      <c r="T339" s="45" t="s">
        <v>1527</v>
      </c>
      <c r="U339" s="8">
        <v>1</v>
      </c>
      <c r="V339" s="5"/>
      <c r="W339" s="8">
        <v>326</v>
      </c>
      <c r="X339" s="8">
        <v>186</v>
      </c>
    </row>
    <row r="340" spans="1:24" ht="29.45" customHeight="1">
      <c r="A340" s="1" t="str">
        <f>IF(B340&lt;&gt;"",SUBTOTAL(103,$B$15:$B340),"")</f>
        <v/>
      </c>
      <c r="B340" s="1"/>
      <c r="C340" s="47" t="s">
        <v>1893</v>
      </c>
      <c r="D340" s="18"/>
      <c r="E340" s="18" t="s">
        <v>106</v>
      </c>
      <c r="F340" s="18"/>
      <c r="G340" s="112"/>
      <c r="H340" s="86" t="s">
        <v>106</v>
      </c>
      <c r="I340" s="5"/>
      <c r="J340" s="7"/>
      <c r="K340" s="1"/>
      <c r="L340" s="19"/>
      <c r="M340" s="19"/>
      <c r="N340" s="19"/>
      <c r="O340" s="5"/>
      <c r="P340" s="5"/>
      <c r="Q340" s="49"/>
      <c r="R340" s="49">
        <v>55</v>
      </c>
      <c r="S340" s="49"/>
      <c r="T340" s="45"/>
      <c r="V340" s="5"/>
      <c r="W340" s="8">
        <v>327</v>
      </c>
      <c r="X340" s="8">
        <v>1026</v>
      </c>
    </row>
    <row r="341" spans="1:24" ht="29.45" customHeight="1">
      <c r="A341" s="1">
        <f>IF(B341&lt;&gt;"",SUBTOTAL(103,$B$15:$B341),"")</f>
        <v>326</v>
      </c>
      <c r="B341" s="1">
        <v>326</v>
      </c>
      <c r="C341" s="46" t="s">
        <v>47</v>
      </c>
      <c r="D341" s="18">
        <v>2</v>
      </c>
      <c r="E341" s="18" t="s">
        <v>705</v>
      </c>
      <c r="F341" s="18">
        <v>24.6</v>
      </c>
      <c r="G341" s="112" t="s">
        <v>1324</v>
      </c>
      <c r="H341" s="86" t="s">
        <v>705</v>
      </c>
      <c r="I341" s="5"/>
      <c r="J341" s="7" t="s">
        <v>1464</v>
      </c>
      <c r="K341" s="1">
        <v>2</v>
      </c>
      <c r="L341" s="19">
        <v>111</v>
      </c>
      <c r="M341" s="19">
        <v>1</v>
      </c>
      <c r="N341" s="19">
        <f t="shared" ref="N341:N404" si="5">L341</f>
        <v>111</v>
      </c>
      <c r="O341" s="5" t="s">
        <v>1496</v>
      </c>
      <c r="P341" s="5"/>
      <c r="Q341" s="49">
        <v>30</v>
      </c>
      <c r="R341" s="49">
        <v>55</v>
      </c>
      <c r="S341" s="49"/>
      <c r="T341" s="45" t="s">
        <v>1554</v>
      </c>
      <c r="U341" s="8">
        <v>10</v>
      </c>
      <c r="V341" s="5"/>
      <c r="W341" s="8">
        <v>328</v>
      </c>
      <c r="X341" s="8">
        <v>694</v>
      </c>
    </row>
    <row r="342" spans="1:24" ht="29.45" customHeight="1">
      <c r="A342" s="1">
        <f>IF(B342&lt;&gt;"",SUBTOTAL(103,$B$15:$B342),"")</f>
        <v>327</v>
      </c>
      <c r="B342" s="1">
        <v>327</v>
      </c>
      <c r="C342" s="46" t="s">
        <v>47</v>
      </c>
      <c r="D342" s="18">
        <v>2</v>
      </c>
      <c r="E342" s="18" t="s">
        <v>706</v>
      </c>
      <c r="F342" s="18">
        <v>24.6</v>
      </c>
      <c r="G342" s="112" t="s">
        <v>1324</v>
      </c>
      <c r="H342" s="86" t="s">
        <v>706</v>
      </c>
      <c r="I342" s="5"/>
      <c r="J342" s="7" t="s">
        <v>1464</v>
      </c>
      <c r="K342" s="1">
        <v>2</v>
      </c>
      <c r="L342" s="19">
        <v>110</v>
      </c>
      <c r="M342" s="19">
        <v>1</v>
      </c>
      <c r="N342" s="19">
        <f t="shared" si="5"/>
        <v>110</v>
      </c>
      <c r="O342" s="5" t="s">
        <v>1498</v>
      </c>
      <c r="P342" s="5"/>
      <c r="Q342" s="49">
        <v>30</v>
      </c>
      <c r="R342" s="49">
        <v>55</v>
      </c>
      <c r="S342" s="49"/>
      <c r="T342" s="45" t="s">
        <v>1554</v>
      </c>
      <c r="U342" s="8">
        <v>10</v>
      </c>
      <c r="V342" s="5"/>
      <c r="W342" s="8">
        <v>329</v>
      </c>
      <c r="X342" s="8">
        <v>695</v>
      </c>
    </row>
    <row r="343" spans="1:24" ht="29.45" customHeight="1">
      <c r="A343" s="1">
        <f>IF(B343&lt;&gt;"",SUBTOTAL(103,$B$15:$B343),"")</f>
        <v>328</v>
      </c>
      <c r="B343" s="1">
        <v>328</v>
      </c>
      <c r="C343" s="46" t="s">
        <v>47</v>
      </c>
      <c r="D343" s="18">
        <v>2</v>
      </c>
      <c r="E343" s="18" t="s">
        <v>707</v>
      </c>
      <c r="F343" s="18">
        <v>24.6</v>
      </c>
      <c r="G343" s="112" t="s">
        <v>1324</v>
      </c>
      <c r="H343" s="86" t="s">
        <v>707</v>
      </c>
      <c r="I343" s="5"/>
      <c r="J343" s="7" t="s">
        <v>1464</v>
      </c>
      <c r="K343" s="1">
        <v>2</v>
      </c>
      <c r="L343" s="19">
        <v>55</v>
      </c>
      <c r="M343" s="19">
        <v>1</v>
      </c>
      <c r="N343" s="19">
        <f t="shared" si="5"/>
        <v>55</v>
      </c>
      <c r="O343" s="5" t="s">
        <v>1499</v>
      </c>
      <c r="P343" s="5"/>
      <c r="Q343" s="49">
        <v>30</v>
      </c>
      <c r="R343" s="49">
        <v>55</v>
      </c>
      <c r="S343" s="49"/>
      <c r="T343" s="45" t="s">
        <v>1554</v>
      </c>
      <c r="U343" s="8">
        <v>10</v>
      </c>
      <c r="V343" s="5"/>
      <c r="W343" s="8">
        <v>330</v>
      </c>
      <c r="X343" s="8">
        <v>696</v>
      </c>
    </row>
    <row r="344" spans="1:24" ht="29.45" customHeight="1">
      <c r="A344" s="1">
        <f>IF(B344&lt;&gt;"",SUBTOTAL(103,$B$15:$B344),"")</f>
        <v>329</v>
      </c>
      <c r="B344" s="1">
        <v>329</v>
      </c>
      <c r="C344" s="46" t="s">
        <v>52</v>
      </c>
      <c r="D344" s="18">
        <v>2</v>
      </c>
      <c r="E344" s="18" t="s">
        <v>708</v>
      </c>
      <c r="F344" s="18">
        <v>24.6</v>
      </c>
      <c r="G344" s="112" t="s">
        <v>1324</v>
      </c>
      <c r="H344" s="86" t="s">
        <v>708</v>
      </c>
      <c r="I344" s="5"/>
      <c r="J344" s="7" t="s">
        <v>1458</v>
      </c>
      <c r="K344" s="1">
        <v>4</v>
      </c>
      <c r="L344" s="19">
        <v>99</v>
      </c>
      <c r="M344" s="19">
        <v>1</v>
      </c>
      <c r="N344" s="19">
        <f t="shared" si="5"/>
        <v>99</v>
      </c>
      <c r="O344" s="5" t="s">
        <v>1499</v>
      </c>
      <c r="P344" s="5"/>
      <c r="Q344" s="49">
        <v>46</v>
      </c>
      <c r="R344" s="49">
        <v>55</v>
      </c>
      <c r="S344" s="49"/>
      <c r="T344" s="45" t="s">
        <v>1555</v>
      </c>
      <c r="U344" s="8">
        <v>4</v>
      </c>
      <c r="V344" s="5"/>
      <c r="W344" s="8">
        <v>331</v>
      </c>
      <c r="X344" s="8">
        <v>973</v>
      </c>
    </row>
    <row r="345" spans="1:24" ht="29.45" customHeight="1">
      <c r="A345" s="1">
        <f>IF(B345&lt;&gt;"",SUBTOTAL(103,$B$15:$B345),"")</f>
        <v>330</v>
      </c>
      <c r="B345" s="1">
        <v>330</v>
      </c>
      <c r="C345" s="46" t="s">
        <v>52</v>
      </c>
      <c r="D345" s="18">
        <v>2</v>
      </c>
      <c r="E345" s="18" t="s">
        <v>709</v>
      </c>
      <c r="F345" s="18">
        <v>24.6</v>
      </c>
      <c r="G345" s="112" t="s">
        <v>1324</v>
      </c>
      <c r="H345" s="86" t="s">
        <v>709</v>
      </c>
      <c r="I345" s="5"/>
      <c r="J345" s="7" t="s">
        <v>1458</v>
      </c>
      <c r="K345" s="1">
        <v>4</v>
      </c>
      <c r="L345" s="19">
        <v>54</v>
      </c>
      <c r="M345" s="19">
        <v>1</v>
      </c>
      <c r="N345" s="19">
        <f t="shared" si="5"/>
        <v>54</v>
      </c>
      <c r="O345" s="67" t="s">
        <v>1489</v>
      </c>
      <c r="P345" s="5"/>
      <c r="Q345" s="49">
        <v>46</v>
      </c>
      <c r="R345" s="49">
        <v>55</v>
      </c>
      <c r="S345" s="49"/>
      <c r="T345" s="45" t="s">
        <v>1555</v>
      </c>
      <c r="U345" s="8">
        <v>4</v>
      </c>
      <c r="V345" s="5"/>
      <c r="W345" s="8">
        <v>332</v>
      </c>
      <c r="X345" s="8">
        <v>974</v>
      </c>
    </row>
    <row r="346" spans="1:24" ht="29.45" customHeight="1">
      <c r="A346" s="1">
        <f>IF(B346&lt;&gt;"",SUBTOTAL(103,$B$15:$B346),"")</f>
        <v>331</v>
      </c>
      <c r="B346" s="1">
        <v>331</v>
      </c>
      <c r="C346" s="46" t="s">
        <v>141</v>
      </c>
      <c r="D346" s="18">
        <v>3</v>
      </c>
      <c r="E346" s="18" t="s">
        <v>710</v>
      </c>
      <c r="F346" s="18">
        <v>36.9</v>
      </c>
      <c r="G346" s="112" t="s">
        <v>1324</v>
      </c>
      <c r="H346" s="86" t="s">
        <v>710</v>
      </c>
      <c r="I346" s="5"/>
      <c r="J346" s="7" t="s">
        <v>1466</v>
      </c>
      <c r="K346" s="5">
        <v>1</v>
      </c>
      <c r="L346" s="19">
        <v>117</v>
      </c>
      <c r="M346" s="19">
        <v>1</v>
      </c>
      <c r="N346" s="19">
        <f t="shared" si="5"/>
        <v>117</v>
      </c>
      <c r="O346" s="5" t="s">
        <v>1503</v>
      </c>
      <c r="P346" s="5"/>
      <c r="Q346" s="49">
        <v>33</v>
      </c>
      <c r="R346" s="49">
        <v>55</v>
      </c>
      <c r="S346" s="49"/>
      <c r="T346" s="45" t="s">
        <v>1556</v>
      </c>
      <c r="U346" s="8">
        <v>12</v>
      </c>
      <c r="V346" s="5"/>
      <c r="W346" s="8">
        <v>333</v>
      </c>
      <c r="X346" s="8">
        <v>769</v>
      </c>
    </row>
    <row r="347" spans="1:24" ht="29.45" customHeight="1">
      <c r="A347" s="1">
        <f>IF(B347&lt;&gt;"",SUBTOTAL(103,$B$15:$B347),"")</f>
        <v>332</v>
      </c>
      <c r="B347" s="1">
        <v>332</v>
      </c>
      <c r="C347" s="46" t="s">
        <v>141</v>
      </c>
      <c r="D347" s="18">
        <v>3</v>
      </c>
      <c r="E347" s="18" t="s">
        <v>711</v>
      </c>
      <c r="F347" s="18">
        <v>36.9</v>
      </c>
      <c r="G347" s="112" t="s">
        <v>1324</v>
      </c>
      <c r="H347" s="86" t="s">
        <v>711</v>
      </c>
      <c r="I347" s="5"/>
      <c r="J347" s="7" t="s">
        <v>1459</v>
      </c>
      <c r="K347" s="1">
        <v>3</v>
      </c>
      <c r="L347" s="19">
        <v>132</v>
      </c>
      <c r="M347" s="19">
        <v>1</v>
      </c>
      <c r="N347" s="19">
        <f t="shared" si="5"/>
        <v>132</v>
      </c>
      <c r="O347" s="5" t="s">
        <v>1506</v>
      </c>
      <c r="P347" s="5"/>
      <c r="Q347" s="49">
        <v>33</v>
      </c>
      <c r="R347" s="49">
        <v>55</v>
      </c>
      <c r="S347" s="49"/>
      <c r="T347" s="45" t="s">
        <v>1556</v>
      </c>
      <c r="U347" s="8">
        <v>5</v>
      </c>
      <c r="V347" s="5"/>
      <c r="W347" s="8">
        <v>334</v>
      </c>
      <c r="X347" s="8">
        <v>750</v>
      </c>
    </row>
    <row r="348" spans="1:24" ht="29.45" customHeight="1">
      <c r="A348" s="1">
        <f>IF(B348&lt;&gt;"",SUBTOTAL(103,$B$15:$B348),"")</f>
        <v>333</v>
      </c>
      <c r="B348" s="1">
        <v>333</v>
      </c>
      <c r="C348" s="46" t="s">
        <v>141</v>
      </c>
      <c r="D348" s="18">
        <v>3</v>
      </c>
      <c r="E348" s="18" t="s">
        <v>712</v>
      </c>
      <c r="F348" s="18">
        <v>36.9</v>
      </c>
      <c r="G348" s="112" t="s">
        <v>1324</v>
      </c>
      <c r="H348" s="86" t="s">
        <v>712</v>
      </c>
      <c r="I348" s="5"/>
      <c r="J348" s="7" t="s">
        <v>1466</v>
      </c>
      <c r="K348" s="5">
        <v>1</v>
      </c>
      <c r="L348" s="19">
        <v>82</v>
      </c>
      <c r="M348" s="19">
        <v>1</v>
      </c>
      <c r="N348" s="19">
        <f t="shared" si="5"/>
        <v>82</v>
      </c>
      <c r="O348" s="5" t="s">
        <v>1504</v>
      </c>
      <c r="P348" s="5"/>
      <c r="Q348" s="49">
        <v>33</v>
      </c>
      <c r="R348" s="49">
        <v>55</v>
      </c>
      <c r="S348" s="49"/>
      <c r="T348" s="45" t="s">
        <v>1556</v>
      </c>
      <c r="U348" s="8">
        <v>12</v>
      </c>
      <c r="V348" s="5"/>
      <c r="W348" s="8">
        <v>335</v>
      </c>
      <c r="X348" s="8">
        <v>770</v>
      </c>
    </row>
    <row r="349" spans="1:24" ht="29.45" customHeight="1">
      <c r="A349" s="1">
        <f>IF(B349&lt;&gt;"",SUBTOTAL(103,$B$15:$B349),"")</f>
        <v>334</v>
      </c>
      <c r="B349" s="1">
        <v>334</v>
      </c>
      <c r="C349" s="46" t="s">
        <v>141</v>
      </c>
      <c r="D349" s="18">
        <v>3</v>
      </c>
      <c r="E349" s="18" t="s">
        <v>713</v>
      </c>
      <c r="F349" s="18">
        <v>36.9</v>
      </c>
      <c r="G349" s="112" t="s">
        <v>1324</v>
      </c>
      <c r="H349" s="86" t="s">
        <v>713</v>
      </c>
      <c r="I349" s="5"/>
      <c r="J349" s="7" t="s">
        <v>1459</v>
      </c>
      <c r="K349" s="1">
        <v>1</v>
      </c>
      <c r="L349" s="19">
        <v>55</v>
      </c>
      <c r="M349" s="19">
        <v>1</v>
      </c>
      <c r="N349" s="19">
        <f t="shared" si="5"/>
        <v>55</v>
      </c>
      <c r="O349" s="5" t="s">
        <v>1478</v>
      </c>
      <c r="P349" s="5"/>
      <c r="Q349" s="49">
        <v>33</v>
      </c>
      <c r="R349" s="49">
        <v>55</v>
      </c>
      <c r="S349" s="49"/>
      <c r="T349" s="45" t="s">
        <v>1556</v>
      </c>
      <c r="U349" s="8">
        <v>5</v>
      </c>
      <c r="V349" s="5"/>
      <c r="W349" s="8">
        <v>336</v>
      </c>
      <c r="X349" s="8">
        <v>749</v>
      </c>
    </row>
    <row r="350" spans="1:24" ht="29.45" customHeight="1">
      <c r="A350" s="1">
        <f>IF(B350&lt;&gt;"",SUBTOTAL(103,$B$15:$B350),"")</f>
        <v>335</v>
      </c>
      <c r="B350" s="1">
        <v>335</v>
      </c>
      <c r="C350" s="46" t="s">
        <v>37</v>
      </c>
      <c r="D350" s="18">
        <v>3</v>
      </c>
      <c r="E350" s="18" t="s">
        <v>714</v>
      </c>
      <c r="F350" s="18">
        <v>36.9</v>
      </c>
      <c r="G350" s="112" t="s">
        <v>1324</v>
      </c>
      <c r="H350" s="86" t="s">
        <v>714</v>
      </c>
      <c r="I350" s="5"/>
      <c r="J350" s="7" t="s">
        <v>1457</v>
      </c>
      <c r="K350" s="5">
        <v>1</v>
      </c>
      <c r="L350" s="19">
        <v>89</v>
      </c>
      <c r="M350" s="19">
        <v>1</v>
      </c>
      <c r="N350" s="19">
        <f t="shared" si="5"/>
        <v>89</v>
      </c>
      <c r="O350" s="67" t="s">
        <v>1502</v>
      </c>
      <c r="P350" s="5"/>
      <c r="Q350" s="49">
        <v>42</v>
      </c>
      <c r="R350" s="49">
        <v>55</v>
      </c>
      <c r="S350" s="49"/>
      <c r="T350" s="45" t="s">
        <v>1538</v>
      </c>
      <c r="U350" s="8">
        <v>3</v>
      </c>
      <c r="V350" s="5"/>
      <c r="W350" s="8">
        <v>337</v>
      </c>
      <c r="X350" s="8">
        <v>893</v>
      </c>
    </row>
    <row r="351" spans="1:24" ht="29.45" customHeight="1">
      <c r="A351" s="1">
        <f>IF(B351&lt;&gt;"",SUBTOTAL(103,$B$15:$B351),"")</f>
        <v>336</v>
      </c>
      <c r="B351" s="1">
        <v>336</v>
      </c>
      <c r="C351" s="46" t="s">
        <v>37</v>
      </c>
      <c r="D351" s="18">
        <v>3</v>
      </c>
      <c r="E351" s="18" t="s">
        <v>715</v>
      </c>
      <c r="F351" s="18">
        <v>36.9</v>
      </c>
      <c r="G351" s="112" t="s">
        <v>1324</v>
      </c>
      <c r="H351" s="86" t="s">
        <v>715</v>
      </c>
      <c r="I351" s="5"/>
      <c r="J351" s="7" t="s">
        <v>1462</v>
      </c>
      <c r="K351" s="5">
        <v>1</v>
      </c>
      <c r="L351" s="19">
        <v>92</v>
      </c>
      <c r="M351" s="19">
        <v>1</v>
      </c>
      <c r="N351" s="19">
        <f t="shared" si="5"/>
        <v>92</v>
      </c>
      <c r="O351" s="5" t="s">
        <v>1498</v>
      </c>
      <c r="P351" s="5"/>
      <c r="Q351" s="49">
        <v>42</v>
      </c>
      <c r="R351" s="49">
        <v>55</v>
      </c>
      <c r="S351" s="49"/>
      <c r="T351" s="45" t="s">
        <v>1538</v>
      </c>
      <c r="U351" s="8">
        <v>8</v>
      </c>
      <c r="V351" s="5"/>
      <c r="W351" s="8">
        <v>338</v>
      </c>
      <c r="X351" s="8">
        <v>900</v>
      </c>
    </row>
    <row r="352" spans="1:24" ht="29.45" customHeight="1">
      <c r="A352" s="1">
        <f>IF(B352&lt;&gt;"",SUBTOTAL(103,$B$15:$B352),"")</f>
        <v>337</v>
      </c>
      <c r="B352" s="1">
        <v>337</v>
      </c>
      <c r="C352" s="46" t="s">
        <v>37</v>
      </c>
      <c r="D352" s="18">
        <v>3</v>
      </c>
      <c r="E352" s="18" t="s">
        <v>716</v>
      </c>
      <c r="F352" s="18">
        <v>36.9</v>
      </c>
      <c r="G352" s="112" t="s">
        <v>1324</v>
      </c>
      <c r="H352" s="86" t="s">
        <v>716</v>
      </c>
      <c r="I352" s="5"/>
      <c r="J352" s="7" t="s">
        <v>1462</v>
      </c>
      <c r="K352" s="5">
        <v>1</v>
      </c>
      <c r="L352" s="19">
        <v>51</v>
      </c>
      <c r="M352" s="19">
        <v>1</v>
      </c>
      <c r="N352" s="19">
        <f t="shared" si="5"/>
        <v>51</v>
      </c>
      <c r="O352" s="5" t="s">
        <v>1499</v>
      </c>
      <c r="P352" s="5"/>
      <c r="Q352" s="49">
        <v>42</v>
      </c>
      <c r="R352" s="49">
        <v>55</v>
      </c>
      <c r="S352" s="49"/>
      <c r="T352" s="45" t="s">
        <v>1538</v>
      </c>
      <c r="U352" s="8">
        <v>8</v>
      </c>
      <c r="V352" s="5"/>
      <c r="W352" s="8">
        <v>339</v>
      </c>
      <c r="X352" s="8">
        <v>901</v>
      </c>
    </row>
    <row r="353" spans="1:24" ht="29.45" customHeight="1">
      <c r="A353" s="1">
        <f>IF(B353&lt;&gt;"",SUBTOTAL(103,$B$15:$B353),"")</f>
        <v>338</v>
      </c>
      <c r="B353" s="1">
        <v>338</v>
      </c>
      <c r="C353" s="46" t="s">
        <v>36</v>
      </c>
      <c r="D353" s="18">
        <v>3</v>
      </c>
      <c r="E353" s="18" t="s">
        <v>717</v>
      </c>
      <c r="F353" s="18">
        <v>36.9</v>
      </c>
      <c r="G353" s="112" t="s">
        <v>1324</v>
      </c>
      <c r="H353" s="86" t="s">
        <v>717</v>
      </c>
      <c r="I353" s="5"/>
      <c r="J353" s="7" t="s">
        <v>1463</v>
      </c>
      <c r="K353" s="1">
        <v>3</v>
      </c>
      <c r="L353" s="19">
        <v>101</v>
      </c>
      <c r="M353" s="19">
        <v>1</v>
      </c>
      <c r="N353" s="19">
        <f t="shared" si="5"/>
        <v>101</v>
      </c>
      <c r="O353" s="5" t="s">
        <v>1508</v>
      </c>
      <c r="P353" s="5"/>
      <c r="Q353" s="49">
        <v>3</v>
      </c>
      <c r="R353" s="49">
        <v>55</v>
      </c>
      <c r="S353" s="49"/>
      <c r="T353" s="45" t="s">
        <v>1519</v>
      </c>
      <c r="U353" s="8">
        <v>9</v>
      </c>
      <c r="V353" s="5"/>
      <c r="W353" s="8">
        <v>340</v>
      </c>
      <c r="X353" s="8">
        <v>57</v>
      </c>
    </row>
    <row r="354" spans="1:24" ht="29.45" customHeight="1">
      <c r="A354" s="1">
        <f>IF(B354&lt;&gt;"",SUBTOTAL(103,$B$15:$B354),"")</f>
        <v>339</v>
      </c>
      <c r="B354" s="1">
        <v>339</v>
      </c>
      <c r="C354" s="46" t="s">
        <v>36</v>
      </c>
      <c r="D354" s="18">
        <v>3</v>
      </c>
      <c r="E354" s="18" t="s">
        <v>718</v>
      </c>
      <c r="F354" s="18">
        <v>36.9</v>
      </c>
      <c r="G354" s="112" t="s">
        <v>1324</v>
      </c>
      <c r="H354" s="86" t="s">
        <v>718</v>
      </c>
      <c r="I354" s="5"/>
      <c r="J354" s="7" t="s">
        <v>1463</v>
      </c>
      <c r="K354" s="1">
        <v>3</v>
      </c>
      <c r="L354" s="19">
        <v>101</v>
      </c>
      <c r="M354" s="19">
        <v>1</v>
      </c>
      <c r="N354" s="19">
        <f t="shared" si="5"/>
        <v>101</v>
      </c>
      <c r="O354" s="5" t="s">
        <v>1485</v>
      </c>
      <c r="P354" s="5"/>
      <c r="Q354" s="49">
        <v>3</v>
      </c>
      <c r="R354" s="49">
        <v>55</v>
      </c>
      <c r="S354" s="49"/>
      <c r="T354" s="45" t="s">
        <v>1519</v>
      </c>
      <c r="U354" s="8">
        <v>9</v>
      </c>
      <c r="V354" s="5"/>
      <c r="W354" s="8">
        <v>341</v>
      </c>
      <c r="X354" s="8">
        <v>58</v>
      </c>
    </row>
    <row r="355" spans="1:24" ht="29.45" customHeight="1">
      <c r="A355" s="1">
        <f>IF(B355&lt;&gt;"",SUBTOTAL(103,$B$15:$B355),"")</f>
        <v>340</v>
      </c>
      <c r="B355" s="1">
        <v>340</v>
      </c>
      <c r="C355" s="46" t="s">
        <v>36</v>
      </c>
      <c r="D355" s="18">
        <v>3</v>
      </c>
      <c r="E355" s="18" t="s">
        <v>719</v>
      </c>
      <c r="F355" s="18">
        <v>36.9</v>
      </c>
      <c r="G355" s="112" t="s">
        <v>1324</v>
      </c>
      <c r="H355" s="86" t="s">
        <v>719</v>
      </c>
      <c r="I355" s="5"/>
      <c r="J355" s="7" t="s">
        <v>1468</v>
      </c>
      <c r="K355" s="1">
        <v>3</v>
      </c>
      <c r="L355" s="19">
        <v>85</v>
      </c>
      <c r="M355" s="19">
        <v>1</v>
      </c>
      <c r="N355" s="19">
        <f t="shared" si="5"/>
        <v>85</v>
      </c>
      <c r="O355" s="5" t="s">
        <v>1499</v>
      </c>
      <c r="P355" s="5"/>
      <c r="Q355" s="49">
        <v>3</v>
      </c>
      <c r="R355" s="49">
        <v>55</v>
      </c>
      <c r="S355" s="49"/>
      <c r="T355" s="45" t="s">
        <v>1519</v>
      </c>
      <c r="U355" s="8">
        <v>14</v>
      </c>
      <c r="V355" s="5"/>
      <c r="W355" s="8">
        <v>342</v>
      </c>
      <c r="X355" s="8">
        <v>70</v>
      </c>
    </row>
    <row r="356" spans="1:24" ht="29.45" customHeight="1">
      <c r="A356" s="1">
        <f>IF(B356&lt;&gt;"",SUBTOTAL(103,$B$15:$B356),"")</f>
        <v>341</v>
      </c>
      <c r="B356" s="1">
        <v>341</v>
      </c>
      <c r="C356" s="46" t="s">
        <v>36</v>
      </c>
      <c r="D356" s="18">
        <v>3</v>
      </c>
      <c r="E356" s="18" t="s">
        <v>720</v>
      </c>
      <c r="F356" s="18">
        <v>36.9</v>
      </c>
      <c r="G356" s="112" t="s">
        <v>1324</v>
      </c>
      <c r="H356" s="86" t="s">
        <v>720</v>
      </c>
      <c r="I356" s="5"/>
      <c r="J356" s="7" t="s">
        <v>1468</v>
      </c>
      <c r="K356" s="1">
        <v>3</v>
      </c>
      <c r="L356" s="19">
        <v>48</v>
      </c>
      <c r="M356" s="19">
        <v>1</v>
      </c>
      <c r="N356" s="19">
        <f t="shared" si="5"/>
        <v>48</v>
      </c>
      <c r="O356" s="5" t="s">
        <v>1489</v>
      </c>
      <c r="P356" s="5"/>
      <c r="Q356" s="49">
        <v>3</v>
      </c>
      <c r="R356" s="49">
        <v>55</v>
      </c>
      <c r="S356" s="49"/>
      <c r="T356" s="45" t="s">
        <v>1519</v>
      </c>
      <c r="U356" s="8">
        <v>14</v>
      </c>
      <c r="V356" s="5"/>
      <c r="W356" s="8">
        <v>343</v>
      </c>
      <c r="X356" s="8">
        <v>71</v>
      </c>
    </row>
    <row r="357" spans="1:24" ht="29.45" customHeight="1">
      <c r="A357" s="1">
        <f>IF(B357&lt;&gt;"",SUBTOTAL(103,$B$15:$B357),"")</f>
        <v>342</v>
      </c>
      <c r="B357" s="1">
        <v>342</v>
      </c>
      <c r="C357" s="46" t="s">
        <v>142</v>
      </c>
      <c r="D357" s="18">
        <v>3</v>
      </c>
      <c r="E357" s="18" t="s">
        <v>721</v>
      </c>
      <c r="F357" s="18">
        <v>36.9</v>
      </c>
      <c r="G357" s="112" t="s">
        <v>1324</v>
      </c>
      <c r="H357" s="86" t="s">
        <v>721</v>
      </c>
      <c r="I357" s="5"/>
      <c r="J357" s="7" t="s">
        <v>1465</v>
      </c>
      <c r="K357" s="1">
        <v>1</v>
      </c>
      <c r="L357" s="19">
        <v>50</v>
      </c>
      <c r="M357" s="19">
        <v>1</v>
      </c>
      <c r="N357" s="19">
        <f t="shared" si="5"/>
        <v>50</v>
      </c>
      <c r="O357" s="5" t="s">
        <v>1498</v>
      </c>
      <c r="P357" s="5"/>
      <c r="Q357" s="49">
        <v>13</v>
      </c>
      <c r="R357" s="49">
        <v>55</v>
      </c>
      <c r="S357" s="49"/>
      <c r="T357" s="45" t="s">
        <v>1541</v>
      </c>
      <c r="U357" s="8">
        <v>11</v>
      </c>
      <c r="V357" s="5"/>
      <c r="W357" s="8">
        <v>344</v>
      </c>
      <c r="X357" s="8">
        <v>283</v>
      </c>
    </row>
    <row r="358" spans="1:24" ht="29.45" customHeight="1">
      <c r="A358" s="1">
        <f>IF(B358&lt;&gt;"",SUBTOTAL(103,$B$15:$B358),"")</f>
        <v>343</v>
      </c>
      <c r="B358" s="1">
        <v>343</v>
      </c>
      <c r="C358" s="46" t="s">
        <v>142</v>
      </c>
      <c r="D358" s="18">
        <v>3</v>
      </c>
      <c r="E358" s="18" t="s">
        <v>722</v>
      </c>
      <c r="F358" s="18">
        <v>36.9</v>
      </c>
      <c r="G358" s="112" t="s">
        <v>1324</v>
      </c>
      <c r="H358" s="86" t="s">
        <v>722</v>
      </c>
      <c r="I358" s="5"/>
      <c r="J358" s="7" t="s">
        <v>1465</v>
      </c>
      <c r="K358" s="1">
        <v>1</v>
      </c>
      <c r="L358" s="19">
        <v>29</v>
      </c>
      <c r="M358" s="19">
        <v>1</v>
      </c>
      <c r="N358" s="19">
        <f t="shared" si="5"/>
        <v>29</v>
      </c>
      <c r="O358" s="5" t="s">
        <v>1499</v>
      </c>
      <c r="P358" s="5"/>
      <c r="Q358" s="49">
        <v>13</v>
      </c>
      <c r="R358" s="49">
        <v>55</v>
      </c>
      <c r="S358" s="49"/>
      <c r="T358" s="45" t="s">
        <v>1541</v>
      </c>
      <c r="U358" s="8">
        <v>11</v>
      </c>
      <c r="V358" s="5"/>
      <c r="W358" s="8">
        <v>345</v>
      </c>
      <c r="X358" s="8">
        <v>284</v>
      </c>
    </row>
    <row r="359" spans="1:24" ht="29.45" customHeight="1">
      <c r="A359" s="1">
        <f>IF(B359&lt;&gt;"",SUBTOTAL(103,$B$15:$B359),"")</f>
        <v>344</v>
      </c>
      <c r="B359" s="1">
        <v>344</v>
      </c>
      <c r="C359" s="46" t="s">
        <v>344</v>
      </c>
      <c r="D359" s="18">
        <v>3</v>
      </c>
      <c r="E359" s="18" t="s">
        <v>723</v>
      </c>
      <c r="F359" s="18">
        <v>36.9</v>
      </c>
      <c r="G359" s="112" t="s">
        <v>1324</v>
      </c>
      <c r="H359" s="86" t="s">
        <v>723</v>
      </c>
      <c r="I359" s="5"/>
      <c r="J359" s="7" t="s">
        <v>1465</v>
      </c>
      <c r="K359" s="1">
        <v>1</v>
      </c>
      <c r="L359" s="19">
        <v>115</v>
      </c>
      <c r="M359" s="19">
        <v>1</v>
      </c>
      <c r="N359" s="19">
        <f t="shared" si="5"/>
        <v>115</v>
      </c>
      <c r="O359" s="5" t="s">
        <v>1489</v>
      </c>
      <c r="P359" s="5"/>
      <c r="Q359" s="49">
        <v>24</v>
      </c>
      <c r="R359" s="49">
        <v>55</v>
      </c>
      <c r="S359" s="49"/>
      <c r="T359" s="45" t="s">
        <v>1547</v>
      </c>
      <c r="U359" s="8">
        <v>11</v>
      </c>
      <c r="V359" s="5" t="s">
        <v>79</v>
      </c>
      <c r="W359" s="8">
        <v>346</v>
      </c>
      <c r="X359" s="8">
        <v>483</v>
      </c>
    </row>
    <row r="360" spans="1:24" ht="29.45" customHeight="1">
      <c r="A360" s="1">
        <f>IF(B360&lt;&gt;"",SUBTOTAL(103,$B$15:$B360),"")</f>
        <v>345</v>
      </c>
      <c r="B360" s="1">
        <v>345</v>
      </c>
      <c r="C360" s="46" t="s">
        <v>124</v>
      </c>
      <c r="D360" s="18">
        <v>3</v>
      </c>
      <c r="E360" s="18" t="s">
        <v>724</v>
      </c>
      <c r="F360" s="18">
        <v>36.9</v>
      </c>
      <c r="G360" s="112" t="s">
        <v>1324</v>
      </c>
      <c r="H360" s="86" t="s">
        <v>724</v>
      </c>
      <c r="I360" s="5"/>
      <c r="J360" s="7" t="s">
        <v>1465</v>
      </c>
      <c r="K360" s="1">
        <v>1</v>
      </c>
      <c r="L360" s="19">
        <v>96</v>
      </c>
      <c r="M360" s="19">
        <v>1</v>
      </c>
      <c r="N360" s="19">
        <f t="shared" si="5"/>
        <v>96</v>
      </c>
      <c r="O360" s="5" t="s">
        <v>1502</v>
      </c>
      <c r="P360" s="5"/>
      <c r="Q360" s="49">
        <v>44</v>
      </c>
      <c r="R360" s="49">
        <v>55</v>
      </c>
      <c r="S360" s="49"/>
      <c r="T360" s="45" t="s">
        <v>1535</v>
      </c>
      <c r="U360" s="8">
        <v>11</v>
      </c>
      <c r="V360" s="5"/>
      <c r="W360" s="8">
        <v>347</v>
      </c>
      <c r="X360" s="8">
        <v>958</v>
      </c>
    </row>
    <row r="361" spans="1:24" ht="29.45" customHeight="1">
      <c r="A361" s="1">
        <f>IF(B361&lt;&gt;"",SUBTOTAL(103,$B$15:$B361),"")</f>
        <v>346</v>
      </c>
      <c r="B361" s="1">
        <v>346</v>
      </c>
      <c r="C361" s="46" t="s">
        <v>143</v>
      </c>
      <c r="D361" s="18">
        <v>3</v>
      </c>
      <c r="E361" s="18" t="s">
        <v>725</v>
      </c>
      <c r="F361" s="18">
        <v>36.9</v>
      </c>
      <c r="G361" s="112" t="s">
        <v>1324</v>
      </c>
      <c r="H361" s="86" t="s">
        <v>725</v>
      </c>
      <c r="I361" s="5"/>
      <c r="J361" s="7" t="s">
        <v>1465</v>
      </c>
      <c r="K361" s="1">
        <v>1</v>
      </c>
      <c r="L361" s="19">
        <v>53</v>
      </c>
      <c r="M361" s="19">
        <v>1</v>
      </c>
      <c r="N361" s="19">
        <f t="shared" si="5"/>
        <v>53</v>
      </c>
      <c r="O361" s="5" t="s">
        <v>1503</v>
      </c>
      <c r="P361" s="5"/>
      <c r="Q361" s="49">
        <v>44</v>
      </c>
      <c r="R361" s="49">
        <v>55</v>
      </c>
      <c r="S361" s="49"/>
      <c r="T361" s="45" t="s">
        <v>1535</v>
      </c>
      <c r="U361" s="8">
        <v>11</v>
      </c>
      <c r="V361" s="5"/>
      <c r="W361" s="8">
        <v>348</v>
      </c>
      <c r="X361" s="8">
        <v>959</v>
      </c>
    </row>
    <row r="362" spans="1:24" ht="29.45" customHeight="1">
      <c r="A362" s="1">
        <f>IF(B362&lt;&gt;"",SUBTOTAL(103,$B$15:$B362),"")</f>
        <v>347</v>
      </c>
      <c r="B362" s="1">
        <v>347</v>
      </c>
      <c r="C362" s="46" t="s">
        <v>345</v>
      </c>
      <c r="D362" s="18">
        <v>2</v>
      </c>
      <c r="E362" s="18" t="s">
        <v>726</v>
      </c>
      <c r="F362" s="18">
        <v>24.6</v>
      </c>
      <c r="G362" s="112" t="s">
        <v>1324</v>
      </c>
      <c r="H362" s="86" t="s">
        <v>726</v>
      </c>
      <c r="I362" s="5"/>
      <c r="J362" s="7" t="s">
        <v>1460</v>
      </c>
      <c r="K362" s="1">
        <v>3</v>
      </c>
      <c r="L362" s="19">
        <v>57</v>
      </c>
      <c r="M362" s="19">
        <v>1</v>
      </c>
      <c r="N362" s="19">
        <f t="shared" si="5"/>
        <v>57</v>
      </c>
      <c r="O362" s="5" t="s">
        <v>1502</v>
      </c>
      <c r="P362" s="5"/>
      <c r="Q362" s="49">
        <v>30</v>
      </c>
      <c r="R362" s="49">
        <v>55</v>
      </c>
      <c r="S362" s="49"/>
      <c r="T362" s="45" t="s">
        <v>1554</v>
      </c>
      <c r="U362" s="8">
        <v>6</v>
      </c>
      <c r="V362" s="5"/>
      <c r="W362" s="8">
        <v>349</v>
      </c>
      <c r="X362" s="8">
        <v>679</v>
      </c>
    </row>
    <row r="363" spans="1:24" ht="27.6" customHeight="1">
      <c r="A363" s="1">
        <f>IF(B363&lt;&gt;"",SUBTOTAL(103,$B$15:$B363),"")</f>
        <v>348</v>
      </c>
      <c r="B363" s="1">
        <v>348</v>
      </c>
      <c r="C363" s="46" t="s">
        <v>345</v>
      </c>
      <c r="D363" s="18">
        <v>2</v>
      </c>
      <c r="E363" s="18" t="s">
        <v>727</v>
      </c>
      <c r="F363" s="18">
        <v>24.6</v>
      </c>
      <c r="G363" s="112" t="s">
        <v>1324</v>
      </c>
      <c r="H363" s="86" t="s">
        <v>727</v>
      </c>
      <c r="I363" s="5"/>
      <c r="J363" s="7" t="s">
        <v>1460</v>
      </c>
      <c r="K363" s="1">
        <v>3</v>
      </c>
      <c r="L363" s="19">
        <v>98</v>
      </c>
      <c r="M363" s="19">
        <v>1</v>
      </c>
      <c r="N363" s="19">
        <f t="shared" si="5"/>
        <v>98</v>
      </c>
      <c r="O363" s="5" t="s">
        <v>1503</v>
      </c>
      <c r="P363" s="5"/>
      <c r="Q363" s="49">
        <v>30</v>
      </c>
      <c r="R363" s="49">
        <v>55</v>
      </c>
      <c r="S363" s="49"/>
      <c r="T363" s="45" t="s">
        <v>1554</v>
      </c>
      <c r="U363" s="8">
        <v>6</v>
      </c>
      <c r="V363" s="5"/>
      <c r="W363" s="8">
        <v>350</v>
      </c>
      <c r="X363" s="8">
        <v>680</v>
      </c>
    </row>
    <row r="364" spans="1:24" ht="27.6" customHeight="1">
      <c r="A364" s="1">
        <f>IF(B364&lt;&gt;"",SUBTOTAL(103,$B$15:$B364),"")</f>
        <v>349</v>
      </c>
      <c r="B364" s="1">
        <v>349</v>
      </c>
      <c r="C364" s="46" t="s">
        <v>24</v>
      </c>
      <c r="D364" s="18">
        <v>3</v>
      </c>
      <c r="E364" s="18" t="s">
        <v>728</v>
      </c>
      <c r="F364" s="18">
        <v>36.9</v>
      </c>
      <c r="G364" s="112" t="s">
        <v>1324</v>
      </c>
      <c r="H364" s="86" t="s">
        <v>728</v>
      </c>
      <c r="I364" s="5"/>
      <c r="J364" s="7" t="s">
        <v>1468</v>
      </c>
      <c r="K364" s="1">
        <v>1</v>
      </c>
      <c r="L364" s="19">
        <v>114</v>
      </c>
      <c r="M364" s="19">
        <v>1</v>
      </c>
      <c r="N364" s="19">
        <f t="shared" si="5"/>
        <v>114</v>
      </c>
      <c r="O364" s="5" t="s">
        <v>1502</v>
      </c>
      <c r="P364" s="5"/>
      <c r="Q364" s="49">
        <v>2</v>
      </c>
      <c r="R364" s="49">
        <v>55</v>
      </c>
      <c r="S364" s="49"/>
      <c r="T364" s="45" t="s">
        <v>1521</v>
      </c>
      <c r="U364" s="8">
        <v>14</v>
      </c>
      <c r="V364" s="5"/>
      <c r="W364" s="8">
        <v>351</v>
      </c>
      <c r="X364" s="8">
        <v>45</v>
      </c>
    </row>
    <row r="365" spans="1:24" ht="27.6" customHeight="1">
      <c r="A365" s="1">
        <f>IF(B365&lt;&gt;"",SUBTOTAL(103,$B$15:$B365),"")</f>
        <v>350</v>
      </c>
      <c r="B365" s="1">
        <v>350</v>
      </c>
      <c r="C365" s="46" t="s">
        <v>24</v>
      </c>
      <c r="D365" s="18">
        <v>3</v>
      </c>
      <c r="E365" s="18" t="s">
        <v>729</v>
      </c>
      <c r="F365" s="18">
        <v>36.9</v>
      </c>
      <c r="G365" s="112" t="s">
        <v>1324</v>
      </c>
      <c r="H365" s="86" t="s">
        <v>729</v>
      </c>
      <c r="I365" s="5"/>
      <c r="J365" s="7" t="s">
        <v>1468</v>
      </c>
      <c r="K365" s="1">
        <v>1</v>
      </c>
      <c r="L365" s="19">
        <v>115</v>
      </c>
      <c r="M365" s="19">
        <v>1</v>
      </c>
      <c r="N365" s="19">
        <f t="shared" si="5"/>
        <v>115</v>
      </c>
      <c r="O365" s="5" t="s">
        <v>1503</v>
      </c>
      <c r="P365" s="5"/>
      <c r="Q365" s="49">
        <v>2</v>
      </c>
      <c r="R365" s="49">
        <v>55</v>
      </c>
      <c r="S365" s="49"/>
      <c r="T365" s="45" t="s">
        <v>1521</v>
      </c>
      <c r="U365" s="8">
        <v>14</v>
      </c>
      <c r="V365" s="5"/>
      <c r="W365" s="8">
        <v>352</v>
      </c>
      <c r="X365" s="8">
        <v>46</v>
      </c>
    </row>
    <row r="366" spans="1:24" ht="27.6" customHeight="1">
      <c r="A366" s="1">
        <f>IF(B366&lt;&gt;"",SUBTOTAL(103,$B$15:$B366),"")</f>
        <v>351</v>
      </c>
      <c r="B366" s="1">
        <v>351</v>
      </c>
      <c r="C366" s="46" t="s">
        <v>178</v>
      </c>
      <c r="D366" s="18">
        <v>3</v>
      </c>
      <c r="E366" s="18" t="s">
        <v>730</v>
      </c>
      <c r="F366" s="18">
        <v>36.9</v>
      </c>
      <c r="G366" s="112" t="s">
        <v>1324</v>
      </c>
      <c r="H366" s="86" t="s">
        <v>730</v>
      </c>
      <c r="I366" s="5"/>
      <c r="J366" s="7" t="s">
        <v>1467</v>
      </c>
      <c r="K366" s="1">
        <v>3</v>
      </c>
      <c r="L366" s="19">
        <v>39</v>
      </c>
      <c r="M366" s="19">
        <v>1</v>
      </c>
      <c r="N366" s="19">
        <f t="shared" si="5"/>
        <v>39</v>
      </c>
      <c r="O366" s="5" t="s">
        <v>1503</v>
      </c>
      <c r="P366" s="5"/>
      <c r="Q366" s="49">
        <v>43</v>
      </c>
      <c r="R366" s="49">
        <v>55</v>
      </c>
      <c r="S366" s="49"/>
      <c r="T366" s="45" t="s">
        <v>1536</v>
      </c>
      <c r="U366" s="8">
        <v>13</v>
      </c>
      <c r="V366" s="5"/>
      <c r="W366" s="8">
        <v>353</v>
      </c>
      <c r="X366" s="8">
        <v>933</v>
      </c>
    </row>
    <row r="367" spans="1:24" ht="27.6" customHeight="1">
      <c r="A367" s="1">
        <f>IF(B367&lt;&gt;"",SUBTOTAL(103,$B$15:$B367),"")</f>
        <v>352</v>
      </c>
      <c r="B367" s="1">
        <v>352</v>
      </c>
      <c r="C367" s="46" t="s">
        <v>178</v>
      </c>
      <c r="D367" s="18">
        <v>3</v>
      </c>
      <c r="E367" s="18" t="s">
        <v>731</v>
      </c>
      <c r="F367" s="18">
        <v>36.9</v>
      </c>
      <c r="G367" s="112" t="s">
        <v>1324</v>
      </c>
      <c r="H367" s="86" t="s">
        <v>731</v>
      </c>
      <c r="I367" s="5"/>
      <c r="J367" s="7" t="s">
        <v>1467</v>
      </c>
      <c r="K367" s="1">
        <v>3</v>
      </c>
      <c r="L367" s="19">
        <v>79</v>
      </c>
      <c r="M367" s="19">
        <v>1</v>
      </c>
      <c r="N367" s="19">
        <f t="shared" si="5"/>
        <v>79</v>
      </c>
      <c r="O367" s="5" t="s">
        <v>1504</v>
      </c>
      <c r="P367" s="5"/>
      <c r="Q367" s="49">
        <v>43</v>
      </c>
      <c r="R367" s="49">
        <v>55</v>
      </c>
      <c r="S367" s="49"/>
      <c r="T367" s="45" t="s">
        <v>1536</v>
      </c>
      <c r="U367" s="8">
        <v>13</v>
      </c>
      <c r="V367" s="5"/>
      <c r="W367" s="8">
        <v>354</v>
      </c>
      <c r="X367" s="8">
        <v>934</v>
      </c>
    </row>
    <row r="368" spans="1:24" ht="27.6" customHeight="1">
      <c r="A368" s="1">
        <f>IF(B368&lt;&gt;"",SUBTOTAL(103,$B$15:$B368),"")</f>
        <v>353</v>
      </c>
      <c r="B368" s="1">
        <v>353</v>
      </c>
      <c r="C368" s="46" t="s">
        <v>47</v>
      </c>
      <c r="D368" s="18">
        <v>2</v>
      </c>
      <c r="E368" s="18" t="s">
        <v>732</v>
      </c>
      <c r="F368" s="18">
        <v>24.6</v>
      </c>
      <c r="G368" s="112" t="s">
        <v>1325</v>
      </c>
      <c r="H368" s="86" t="s">
        <v>732</v>
      </c>
      <c r="I368" s="5"/>
      <c r="J368" s="7" t="s">
        <v>1456</v>
      </c>
      <c r="K368" s="1">
        <v>2</v>
      </c>
      <c r="L368" s="19">
        <v>110</v>
      </c>
      <c r="M368" s="19">
        <v>1</v>
      </c>
      <c r="N368" s="19">
        <f t="shared" si="5"/>
        <v>110</v>
      </c>
      <c r="O368" s="5" t="s">
        <v>1504</v>
      </c>
      <c r="P368" s="5"/>
      <c r="Q368" s="49">
        <v>30</v>
      </c>
      <c r="R368" s="49">
        <v>55</v>
      </c>
      <c r="S368" s="49"/>
      <c r="T368" s="45" t="s">
        <v>1554</v>
      </c>
      <c r="U368" s="8">
        <v>2</v>
      </c>
      <c r="V368" s="5"/>
      <c r="W368" s="8">
        <v>355</v>
      </c>
      <c r="X368" s="8">
        <v>656</v>
      </c>
    </row>
    <row r="369" spans="1:24" ht="27.6" customHeight="1">
      <c r="A369" s="1">
        <f>IF(B369&lt;&gt;"",SUBTOTAL(103,$B$15:$B369),"")</f>
        <v>354</v>
      </c>
      <c r="B369" s="1">
        <v>354</v>
      </c>
      <c r="C369" s="46" t="s">
        <v>47</v>
      </c>
      <c r="D369" s="18">
        <v>2</v>
      </c>
      <c r="E369" s="18" t="s">
        <v>733</v>
      </c>
      <c r="F369" s="18">
        <v>24.6</v>
      </c>
      <c r="G369" s="112" t="s">
        <v>1325</v>
      </c>
      <c r="H369" s="86" t="s">
        <v>733</v>
      </c>
      <c r="I369" s="5"/>
      <c r="J369" s="7" t="s">
        <v>1456</v>
      </c>
      <c r="K369" s="1">
        <v>2</v>
      </c>
      <c r="L369" s="19">
        <v>110</v>
      </c>
      <c r="M369" s="19">
        <v>1</v>
      </c>
      <c r="N369" s="19">
        <f t="shared" si="5"/>
        <v>110</v>
      </c>
      <c r="O369" s="5" t="s">
        <v>1505</v>
      </c>
      <c r="P369" s="5"/>
      <c r="Q369" s="49">
        <v>30</v>
      </c>
      <c r="R369" s="49">
        <v>55</v>
      </c>
      <c r="S369" s="49"/>
      <c r="T369" s="45" t="s">
        <v>1554</v>
      </c>
      <c r="U369" s="8">
        <v>2</v>
      </c>
      <c r="V369" s="5"/>
      <c r="W369" s="8">
        <v>356</v>
      </c>
      <c r="X369" s="8">
        <v>657</v>
      </c>
    </row>
    <row r="370" spans="1:24" ht="27.6" customHeight="1">
      <c r="A370" s="1">
        <f>IF(B370&lt;&gt;"",SUBTOTAL(103,$B$15:$B370),"")</f>
        <v>355</v>
      </c>
      <c r="B370" s="1">
        <v>355</v>
      </c>
      <c r="C370" s="46" t="s">
        <v>52</v>
      </c>
      <c r="D370" s="18">
        <v>2</v>
      </c>
      <c r="E370" s="18" t="s">
        <v>734</v>
      </c>
      <c r="F370" s="18">
        <v>24.6</v>
      </c>
      <c r="G370" s="112" t="s">
        <v>1325</v>
      </c>
      <c r="H370" s="86" t="s">
        <v>734</v>
      </c>
      <c r="I370" s="5"/>
      <c r="J370" s="7" t="s">
        <v>1462</v>
      </c>
      <c r="K370" s="1">
        <v>4</v>
      </c>
      <c r="L370" s="19">
        <v>115</v>
      </c>
      <c r="M370" s="19">
        <v>1</v>
      </c>
      <c r="N370" s="19">
        <f t="shared" si="5"/>
        <v>115</v>
      </c>
      <c r="O370" s="5" t="s">
        <v>1499</v>
      </c>
      <c r="P370" s="5"/>
      <c r="Q370" s="49">
        <v>46</v>
      </c>
      <c r="R370" s="49">
        <v>55</v>
      </c>
      <c r="S370" s="49"/>
      <c r="T370" s="45" t="s">
        <v>1555</v>
      </c>
      <c r="U370" s="8">
        <v>8</v>
      </c>
      <c r="V370" s="5"/>
      <c r="W370" s="8">
        <v>357</v>
      </c>
      <c r="X370" s="8">
        <v>981</v>
      </c>
    </row>
    <row r="371" spans="1:24" ht="27.6" customHeight="1">
      <c r="A371" s="1">
        <f>IF(B371&lt;&gt;"",SUBTOTAL(103,$B$15:$B371),"")</f>
        <v>356</v>
      </c>
      <c r="B371" s="1">
        <v>356</v>
      </c>
      <c r="C371" s="46" t="s">
        <v>52</v>
      </c>
      <c r="D371" s="18">
        <v>2</v>
      </c>
      <c r="E371" s="18" t="s">
        <v>735</v>
      </c>
      <c r="F371" s="18">
        <v>24.6</v>
      </c>
      <c r="G371" s="112" t="s">
        <v>1325</v>
      </c>
      <c r="H371" s="86" t="s">
        <v>735</v>
      </c>
      <c r="I371" s="5"/>
      <c r="J371" s="7" t="s">
        <v>1462</v>
      </c>
      <c r="K371" s="1">
        <v>4</v>
      </c>
      <c r="L371" s="19">
        <v>102</v>
      </c>
      <c r="M371" s="19">
        <v>1</v>
      </c>
      <c r="N371" s="19">
        <f t="shared" si="5"/>
        <v>102</v>
      </c>
      <c r="O371" s="5" t="s">
        <v>1489</v>
      </c>
      <c r="P371" s="5"/>
      <c r="Q371" s="49">
        <v>46</v>
      </c>
      <c r="R371" s="49">
        <v>55</v>
      </c>
      <c r="S371" s="49"/>
      <c r="T371" s="45" t="s">
        <v>1555</v>
      </c>
      <c r="U371" s="8">
        <v>8</v>
      </c>
      <c r="V371" s="5"/>
      <c r="W371" s="8">
        <v>358</v>
      </c>
      <c r="X371" s="8">
        <v>982</v>
      </c>
    </row>
    <row r="372" spans="1:24" ht="27.6" customHeight="1">
      <c r="A372" s="1">
        <f>IF(B372&lt;&gt;"",SUBTOTAL(103,$B$15:$B372),"")</f>
        <v>357</v>
      </c>
      <c r="B372" s="1">
        <v>357</v>
      </c>
      <c r="C372" s="46" t="s">
        <v>40</v>
      </c>
      <c r="D372" s="18">
        <v>3</v>
      </c>
      <c r="E372" s="18" t="s">
        <v>736</v>
      </c>
      <c r="F372" s="18">
        <v>36.9</v>
      </c>
      <c r="G372" s="112" t="s">
        <v>1325</v>
      </c>
      <c r="H372" s="86" t="s">
        <v>736</v>
      </c>
      <c r="I372" s="5"/>
      <c r="J372" s="7" t="s">
        <v>1466</v>
      </c>
      <c r="K372" s="5">
        <v>3</v>
      </c>
      <c r="L372" s="19">
        <v>104</v>
      </c>
      <c r="M372" s="19">
        <v>1</v>
      </c>
      <c r="N372" s="19">
        <f t="shared" si="5"/>
        <v>104</v>
      </c>
      <c r="O372" s="5" t="s">
        <v>1499</v>
      </c>
      <c r="P372" s="5"/>
      <c r="Q372" s="49">
        <v>12</v>
      </c>
      <c r="R372" s="49">
        <v>55</v>
      </c>
      <c r="S372" s="49"/>
      <c r="T372" s="45" t="s">
        <v>1537</v>
      </c>
      <c r="U372" s="8">
        <v>12</v>
      </c>
      <c r="V372" s="5"/>
      <c r="W372" s="8">
        <v>359</v>
      </c>
      <c r="X372" s="8">
        <v>256</v>
      </c>
    </row>
    <row r="373" spans="1:24" ht="27.6" customHeight="1">
      <c r="A373" s="1">
        <f>IF(B373&lt;&gt;"",SUBTOTAL(103,$B$15:$B373),"")</f>
        <v>358</v>
      </c>
      <c r="B373" s="1">
        <v>358</v>
      </c>
      <c r="C373" s="46" t="s">
        <v>40</v>
      </c>
      <c r="D373" s="18">
        <v>3</v>
      </c>
      <c r="E373" s="18" t="s">
        <v>737</v>
      </c>
      <c r="F373" s="18">
        <v>36.9</v>
      </c>
      <c r="G373" s="112" t="s">
        <v>1325</v>
      </c>
      <c r="H373" s="86" t="s">
        <v>737</v>
      </c>
      <c r="I373" s="5"/>
      <c r="J373" s="7" t="s">
        <v>1466</v>
      </c>
      <c r="K373" s="5">
        <v>3</v>
      </c>
      <c r="L373" s="19">
        <v>55</v>
      </c>
      <c r="M373" s="19">
        <v>1</v>
      </c>
      <c r="N373" s="19">
        <f t="shared" si="5"/>
        <v>55</v>
      </c>
      <c r="O373" s="5" t="s">
        <v>1489</v>
      </c>
      <c r="P373" s="5"/>
      <c r="Q373" s="49">
        <v>12</v>
      </c>
      <c r="R373" s="49">
        <v>55</v>
      </c>
      <c r="S373" s="49"/>
      <c r="T373" s="45" t="s">
        <v>1537</v>
      </c>
      <c r="U373" s="8">
        <v>12</v>
      </c>
      <c r="V373" s="5"/>
      <c r="W373" s="8">
        <v>360</v>
      </c>
      <c r="X373" s="8">
        <v>257</v>
      </c>
    </row>
    <row r="374" spans="1:24" ht="27.6" customHeight="1">
      <c r="A374" s="1">
        <f>IF(B374&lt;&gt;"",SUBTOTAL(103,$B$15:$B374),"")</f>
        <v>359</v>
      </c>
      <c r="B374" s="1">
        <v>359</v>
      </c>
      <c r="C374" s="46" t="s">
        <v>12</v>
      </c>
      <c r="D374" s="18">
        <v>3</v>
      </c>
      <c r="E374" s="18" t="s">
        <v>738</v>
      </c>
      <c r="F374" s="18">
        <v>36.9</v>
      </c>
      <c r="G374" s="112" t="s">
        <v>1325</v>
      </c>
      <c r="H374" s="86" t="s">
        <v>738</v>
      </c>
      <c r="I374" s="5"/>
      <c r="J374" s="7" t="s">
        <v>1464</v>
      </c>
      <c r="K374" s="1">
        <v>2</v>
      </c>
      <c r="L374" s="19">
        <v>95</v>
      </c>
      <c r="M374" s="19">
        <v>1</v>
      </c>
      <c r="N374" s="19">
        <f t="shared" si="5"/>
        <v>95</v>
      </c>
      <c r="O374" s="5" t="s">
        <v>1489</v>
      </c>
      <c r="P374" s="5"/>
      <c r="Q374" s="49">
        <v>31</v>
      </c>
      <c r="R374" s="49">
        <v>55</v>
      </c>
      <c r="S374" s="49"/>
      <c r="T374" s="45" t="s">
        <v>1539</v>
      </c>
      <c r="U374" s="8">
        <v>10</v>
      </c>
      <c r="V374" s="5"/>
      <c r="W374" s="8">
        <v>361</v>
      </c>
      <c r="X374" s="8">
        <v>719</v>
      </c>
    </row>
    <row r="375" spans="1:24" ht="27.6" customHeight="1">
      <c r="A375" s="1">
        <f>IF(B375&lt;&gt;"",SUBTOTAL(103,$B$15:$B375),"")</f>
        <v>360</v>
      </c>
      <c r="B375" s="1">
        <v>360</v>
      </c>
      <c r="C375" s="46" t="s">
        <v>179</v>
      </c>
      <c r="D375" s="18">
        <v>2</v>
      </c>
      <c r="E375" s="18" t="s">
        <v>739</v>
      </c>
      <c r="F375" s="18">
        <v>24.6</v>
      </c>
      <c r="G375" s="112" t="s">
        <v>1325</v>
      </c>
      <c r="H375" s="86" t="s">
        <v>739</v>
      </c>
      <c r="I375" s="5"/>
      <c r="J375" s="7" t="s">
        <v>1463</v>
      </c>
      <c r="K375" s="5">
        <v>2</v>
      </c>
      <c r="L375" s="19">
        <v>54</v>
      </c>
      <c r="M375" s="19">
        <v>1</v>
      </c>
      <c r="N375" s="19">
        <f t="shared" si="5"/>
        <v>54</v>
      </c>
      <c r="O375" s="5" t="s">
        <v>1478</v>
      </c>
      <c r="P375" s="5"/>
      <c r="Q375" s="49">
        <v>4</v>
      </c>
      <c r="R375" s="49">
        <v>55</v>
      </c>
      <c r="S375" s="49"/>
      <c r="T375" s="45" t="s">
        <v>1529</v>
      </c>
      <c r="U375" s="8">
        <v>9</v>
      </c>
      <c r="V375" s="5"/>
      <c r="W375" s="8">
        <v>362</v>
      </c>
      <c r="X375" s="8">
        <v>81</v>
      </c>
    </row>
    <row r="376" spans="1:24" ht="27.6" customHeight="1">
      <c r="A376" s="1">
        <f>IF(B376&lt;&gt;"",SUBTOTAL(103,$B$15:$B376),"")</f>
        <v>361</v>
      </c>
      <c r="B376" s="1">
        <v>361</v>
      </c>
      <c r="C376" s="46" t="s">
        <v>179</v>
      </c>
      <c r="D376" s="18">
        <v>2</v>
      </c>
      <c r="E376" s="18" t="s">
        <v>740</v>
      </c>
      <c r="F376" s="18">
        <v>24.6</v>
      </c>
      <c r="G376" s="112" t="s">
        <v>1325</v>
      </c>
      <c r="H376" s="86" t="s">
        <v>740</v>
      </c>
      <c r="I376" s="5"/>
      <c r="J376" s="7" t="s">
        <v>1463</v>
      </c>
      <c r="K376" s="5">
        <v>2</v>
      </c>
      <c r="L376" s="19">
        <v>55</v>
      </c>
      <c r="M376" s="19">
        <v>1</v>
      </c>
      <c r="N376" s="19">
        <f t="shared" si="5"/>
        <v>55</v>
      </c>
      <c r="O376" s="5" t="s">
        <v>1496</v>
      </c>
      <c r="P376" s="5"/>
      <c r="Q376" s="49">
        <v>4</v>
      </c>
      <c r="R376" s="49">
        <v>55</v>
      </c>
      <c r="S376" s="49"/>
      <c r="T376" s="45" t="s">
        <v>1529</v>
      </c>
      <c r="U376" s="8">
        <v>9</v>
      </c>
      <c r="V376" s="5"/>
      <c r="W376" s="8">
        <v>363</v>
      </c>
      <c r="X376" s="8">
        <v>82</v>
      </c>
    </row>
    <row r="377" spans="1:24" ht="27.6" customHeight="1">
      <c r="A377" s="1">
        <f>IF(B377&lt;&gt;"",SUBTOTAL(103,$B$15:$B377),"")</f>
        <v>362</v>
      </c>
      <c r="B377" s="1">
        <v>362</v>
      </c>
      <c r="C377" s="46" t="s">
        <v>179</v>
      </c>
      <c r="D377" s="18">
        <v>2</v>
      </c>
      <c r="E377" s="18" t="s">
        <v>741</v>
      </c>
      <c r="F377" s="18">
        <v>24.6</v>
      </c>
      <c r="G377" s="112" t="s">
        <v>1325</v>
      </c>
      <c r="H377" s="86" t="s">
        <v>741</v>
      </c>
      <c r="I377" s="5"/>
      <c r="J377" s="7" t="s">
        <v>1463</v>
      </c>
      <c r="K377" s="1">
        <v>4</v>
      </c>
      <c r="L377" s="19">
        <v>53</v>
      </c>
      <c r="M377" s="19">
        <v>1</v>
      </c>
      <c r="N377" s="19">
        <f t="shared" si="5"/>
        <v>53</v>
      </c>
      <c r="O377" s="5" t="s">
        <v>1493</v>
      </c>
      <c r="P377" s="5"/>
      <c r="Q377" s="49">
        <v>4</v>
      </c>
      <c r="R377" s="49">
        <v>55</v>
      </c>
      <c r="S377" s="49"/>
      <c r="T377" s="45" t="s">
        <v>1529</v>
      </c>
      <c r="U377" s="8">
        <v>9</v>
      </c>
      <c r="V377" s="5"/>
      <c r="W377" s="8">
        <v>364</v>
      </c>
      <c r="X377" s="8">
        <v>83</v>
      </c>
    </row>
    <row r="378" spans="1:24" ht="27.6" customHeight="1">
      <c r="A378" s="1">
        <f>IF(B378&lt;&gt;"",SUBTOTAL(103,$B$15:$B378),"")</f>
        <v>363</v>
      </c>
      <c r="B378" s="1">
        <v>363</v>
      </c>
      <c r="C378" s="46" t="s">
        <v>179</v>
      </c>
      <c r="D378" s="18">
        <v>2</v>
      </c>
      <c r="E378" s="18" t="s">
        <v>742</v>
      </c>
      <c r="F378" s="18">
        <v>24.6</v>
      </c>
      <c r="G378" s="112" t="s">
        <v>1325</v>
      </c>
      <c r="H378" s="86" t="s">
        <v>742</v>
      </c>
      <c r="I378" s="5"/>
      <c r="J378" s="7" t="s">
        <v>1463</v>
      </c>
      <c r="K378" s="1">
        <v>4</v>
      </c>
      <c r="L378" s="19">
        <v>43</v>
      </c>
      <c r="M378" s="19">
        <v>1</v>
      </c>
      <c r="N378" s="19">
        <f t="shared" si="5"/>
        <v>43</v>
      </c>
      <c r="O378" s="5" t="s">
        <v>1494</v>
      </c>
      <c r="P378" s="5"/>
      <c r="Q378" s="49">
        <v>4</v>
      </c>
      <c r="R378" s="49">
        <v>55</v>
      </c>
      <c r="S378" s="49"/>
      <c r="T378" s="45" t="s">
        <v>1529</v>
      </c>
      <c r="U378" s="8">
        <v>9</v>
      </c>
      <c r="V378" s="5"/>
      <c r="W378" s="8">
        <v>365</v>
      </c>
      <c r="X378" s="8">
        <v>84</v>
      </c>
    </row>
    <row r="379" spans="1:24" ht="27.6" customHeight="1">
      <c r="A379" s="1">
        <f>IF(B379&lt;&gt;"",SUBTOTAL(103,$B$15:$B379),"")</f>
        <v>364</v>
      </c>
      <c r="B379" s="1">
        <v>364</v>
      </c>
      <c r="C379" s="46" t="s">
        <v>140</v>
      </c>
      <c r="D379" s="18">
        <v>3</v>
      </c>
      <c r="E379" s="18" t="s">
        <v>743</v>
      </c>
      <c r="F379" s="18">
        <v>36.9</v>
      </c>
      <c r="G379" s="112" t="s">
        <v>1325</v>
      </c>
      <c r="H379" s="86" t="s">
        <v>743</v>
      </c>
      <c r="I379" s="5"/>
      <c r="J379" s="7" t="s">
        <v>1458</v>
      </c>
      <c r="K379" s="1">
        <v>1</v>
      </c>
      <c r="L379" s="19">
        <v>54</v>
      </c>
      <c r="M379" s="19">
        <v>1</v>
      </c>
      <c r="N379" s="19">
        <f t="shared" si="5"/>
        <v>54</v>
      </c>
      <c r="O379" s="67" t="s">
        <v>1502</v>
      </c>
      <c r="P379" s="5"/>
      <c r="Q379" s="49">
        <v>4</v>
      </c>
      <c r="R379" s="49">
        <v>55</v>
      </c>
      <c r="S379" s="49"/>
      <c r="T379" s="45" t="s">
        <v>1529</v>
      </c>
      <c r="U379" s="8">
        <v>4</v>
      </c>
      <c r="V379" s="5"/>
      <c r="W379" s="8">
        <v>366</v>
      </c>
      <c r="X379" s="8">
        <v>74</v>
      </c>
    </row>
    <row r="380" spans="1:24" ht="27.6" customHeight="1">
      <c r="A380" s="1">
        <f>IF(B380&lt;&gt;"",SUBTOTAL(103,$B$15:$B380),"")</f>
        <v>365</v>
      </c>
      <c r="B380" s="1">
        <v>365</v>
      </c>
      <c r="C380" s="46" t="s">
        <v>140</v>
      </c>
      <c r="D380" s="18">
        <v>3</v>
      </c>
      <c r="E380" s="18" t="s">
        <v>744</v>
      </c>
      <c r="F380" s="18">
        <v>36.9</v>
      </c>
      <c r="G380" s="112" t="s">
        <v>1325</v>
      </c>
      <c r="H380" s="86" t="s">
        <v>744</v>
      </c>
      <c r="I380" s="5"/>
      <c r="J380" s="7" t="s">
        <v>1458</v>
      </c>
      <c r="K380" s="1">
        <v>3</v>
      </c>
      <c r="L380" s="19">
        <v>53</v>
      </c>
      <c r="M380" s="19">
        <v>1</v>
      </c>
      <c r="N380" s="19">
        <f t="shared" si="5"/>
        <v>53</v>
      </c>
      <c r="O380" s="5" t="s">
        <v>1496</v>
      </c>
      <c r="P380" s="5"/>
      <c r="Q380" s="49">
        <v>4</v>
      </c>
      <c r="R380" s="49">
        <v>55</v>
      </c>
      <c r="S380" s="49"/>
      <c r="T380" s="45" t="s">
        <v>1529</v>
      </c>
      <c r="U380" s="8">
        <v>4</v>
      </c>
      <c r="V380" s="5"/>
      <c r="W380" s="8">
        <v>367</v>
      </c>
      <c r="X380" s="8">
        <v>75</v>
      </c>
    </row>
    <row r="381" spans="1:24" ht="27.6" customHeight="1">
      <c r="A381" s="1">
        <f>IF(B381&lt;&gt;"",SUBTOTAL(103,$B$15:$B381),"")</f>
        <v>366</v>
      </c>
      <c r="B381" s="1">
        <v>366</v>
      </c>
      <c r="C381" s="46" t="s">
        <v>140</v>
      </c>
      <c r="D381" s="18">
        <v>3</v>
      </c>
      <c r="E381" s="18" t="s">
        <v>745</v>
      </c>
      <c r="F381" s="18">
        <v>36.9</v>
      </c>
      <c r="G381" s="112" t="s">
        <v>1325</v>
      </c>
      <c r="H381" s="86" t="s">
        <v>745</v>
      </c>
      <c r="I381" s="5"/>
      <c r="J381" s="7" t="s">
        <v>1457</v>
      </c>
      <c r="K381" s="5">
        <v>1</v>
      </c>
      <c r="L381" s="19">
        <v>55</v>
      </c>
      <c r="M381" s="19">
        <v>1</v>
      </c>
      <c r="N381" s="19">
        <f t="shared" si="5"/>
        <v>55</v>
      </c>
      <c r="O381" s="5" t="s">
        <v>1503</v>
      </c>
      <c r="P381" s="5"/>
      <c r="Q381" s="49">
        <v>4</v>
      </c>
      <c r="R381" s="49">
        <v>55</v>
      </c>
      <c r="S381" s="49"/>
      <c r="T381" s="45" t="s">
        <v>1529</v>
      </c>
      <c r="U381" s="8">
        <v>3</v>
      </c>
      <c r="V381" s="5"/>
      <c r="W381" s="8">
        <v>368</v>
      </c>
      <c r="X381" s="8">
        <v>73</v>
      </c>
    </row>
    <row r="382" spans="1:24" ht="27.6" customHeight="1">
      <c r="A382" s="1">
        <f>IF(B382&lt;&gt;"",SUBTOTAL(103,$B$15:$B382),"")</f>
        <v>367</v>
      </c>
      <c r="B382" s="1">
        <v>367</v>
      </c>
      <c r="C382" s="46" t="s">
        <v>140</v>
      </c>
      <c r="D382" s="18">
        <v>3</v>
      </c>
      <c r="E382" s="18" t="s">
        <v>746</v>
      </c>
      <c r="F382" s="18">
        <v>36.9</v>
      </c>
      <c r="G382" s="112" t="s">
        <v>1325</v>
      </c>
      <c r="H382" s="86" t="s">
        <v>746</v>
      </c>
      <c r="I382" s="5"/>
      <c r="J382" s="7" t="s">
        <v>1459</v>
      </c>
      <c r="K382" s="1">
        <v>3</v>
      </c>
      <c r="L382" s="19">
        <v>42</v>
      </c>
      <c r="M382" s="19">
        <v>1</v>
      </c>
      <c r="N382" s="19">
        <f t="shared" si="5"/>
        <v>42</v>
      </c>
      <c r="O382" s="5" t="s">
        <v>1507</v>
      </c>
      <c r="P382" s="5"/>
      <c r="Q382" s="49">
        <v>4</v>
      </c>
      <c r="R382" s="49">
        <v>55</v>
      </c>
      <c r="S382" s="49"/>
      <c r="T382" s="45" t="s">
        <v>1529</v>
      </c>
      <c r="U382" s="8">
        <v>5</v>
      </c>
      <c r="V382" s="5"/>
      <c r="W382" s="8">
        <v>369</v>
      </c>
      <c r="X382" s="8">
        <v>76</v>
      </c>
    </row>
    <row r="383" spans="1:24" ht="27.6" customHeight="1">
      <c r="A383" s="1">
        <f>IF(B383&lt;&gt;"",SUBTOTAL(103,$B$15:$B383),"")</f>
        <v>368</v>
      </c>
      <c r="B383" s="1">
        <v>368</v>
      </c>
      <c r="C383" s="46" t="s">
        <v>345</v>
      </c>
      <c r="D383" s="18">
        <v>2</v>
      </c>
      <c r="E383" s="18" t="s">
        <v>747</v>
      </c>
      <c r="F383" s="18">
        <v>24.6</v>
      </c>
      <c r="G383" s="112" t="s">
        <v>1325</v>
      </c>
      <c r="H383" s="86" t="s">
        <v>747</v>
      </c>
      <c r="I383" s="5"/>
      <c r="J383" s="7" t="s">
        <v>1467</v>
      </c>
      <c r="K383" s="1">
        <v>3</v>
      </c>
      <c r="L383" s="19">
        <v>100</v>
      </c>
      <c r="M383" s="19">
        <v>1</v>
      </c>
      <c r="N383" s="19">
        <f t="shared" si="5"/>
        <v>100</v>
      </c>
      <c r="O383" s="5" t="s">
        <v>1505</v>
      </c>
      <c r="P383" s="5"/>
      <c r="Q383" s="49">
        <v>30</v>
      </c>
      <c r="R383" s="49">
        <v>55</v>
      </c>
      <c r="S383" s="49"/>
      <c r="T383" s="45" t="s">
        <v>1554</v>
      </c>
      <c r="U383" s="8">
        <v>13</v>
      </c>
      <c r="V383" s="5"/>
      <c r="W383" s="8">
        <v>370</v>
      </c>
      <c r="X383" s="8">
        <v>702</v>
      </c>
    </row>
    <row r="384" spans="1:24" ht="27.6" customHeight="1">
      <c r="A384" s="1">
        <f>IF(B384&lt;&gt;"",SUBTOTAL(103,$B$15:$B384),"")</f>
        <v>369</v>
      </c>
      <c r="B384" s="1">
        <v>369</v>
      </c>
      <c r="C384" s="46" t="s">
        <v>46</v>
      </c>
      <c r="D384" s="18">
        <v>3</v>
      </c>
      <c r="E384" s="18" t="s">
        <v>748</v>
      </c>
      <c r="F384" s="18">
        <v>36.9</v>
      </c>
      <c r="G384" s="112" t="s">
        <v>1325</v>
      </c>
      <c r="H384" s="86" t="s">
        <v>748</v>
      </c>
      <c r="I384" s="5"/>
      <c r="J384" s="7" t="s">
        <v>1465</v>
      </c>
      <c r="K384" s="1">
        <v>2</v>
      </c>
      <c r="L384" s="19">
        <v>50</v>
      </c>
      <c r="M384" s="19">
        <v>1</v>
      </c>
      <c r="N384" s="19">
        <f t="shared" si="5"/>
        <v>50</v>
      </c>
      <c r="O384" s="5" t="s">
        <v>1496</v>
      </c>
      <c r="P384" s="5"/>
      <c r="Q384" s="49">
        <v>4</v>
      </c>
      <c r="R384" s="49">
        <v>55</v>
      </c>
      <c r="S384" s="49"/>
      <c r="T384" s="45" t="s">
        <v>1529</v>
      </c>
      <c r="U384" s="8">
        <v>11</v>
      </c>
      <c r="V384" s="5"/>
      <c r="W384" s="8">
        <v>371</v>
      </c>
      <c r="X384" s="8">
        <v>85</v>
      </c>
    </row>
    <row r="385" spans="1:24" ht="27.6" customHeight="1">
      <c r="A385" s="1">
        <f>IF(B385&lt;&gt;"",SUBTOTAL(103,$B$15:$B385),"")</f>
        <v>370</v>
      </c>
      <c r="B385" s="1">
        <v>370</v>
      </c>
      <c r="C385" s="46" t="s">
        <v>46</v>
      </c>
      <c r="D385" s="18">
        <v>3</v>
      </c>
      <c r="E385" s="18" t="s">
        <v>749</v>
      </c>
      <c r="F385" s="18">
        <v>36.9</v>
      </c>
      <c r="G385" s="112" t="s">
        <v>1325</v>
      </c>
      <c r="H385" s="86" t="s">
        <v>749</v>
      </c>
      <c r="I385" s="5"/>
      <c r="J385" s="7" t="s">
        <v>1465</v>
      </c>
      <c r="K385" s="1">
        <v>3</v>
      </c>
      <c r="L385" s="19">
        <v>47</v>
      </c>
      <c r="M385" s="19">
        <v>1</v>
      </c>
      <c r="N385" s="19">
        <f t="shared" si="5"/>
        <v>47</v>
      </c>
      <c r="O385" s="5" t="s">
        <v>1504</v>
      </c>
      <c r="P385" s="5"/>
      <c r="Q385" s="49">
        <v>4</v>
      </c>
      <c r="R385" s="49">
        <v>55</v>
      </c>
      <c r="S385" s="49"/>
      <c r="T385" s="45" t="s">
        <v>1529</v>
      </c>
      <c r="U385" s="8">
        <v>11</v>
      </c>
      <c r="V385" s="5"/>
      <c r="W385" s="8">
        <v>372</v>
      </c>
      <c r="X385" s="8">
        <v>86</v>
      </c>
    </row>
    <row r="386" spans="1:24" ht="27.6" customHeight="1">
      <c r="A386" s="1">
        <f>IF(B386&lt;&gt;"",SUBTOTAL(103,$B$15:$B386),"")</f>
        <v>371</v>
      </c>
      <c r="B386" s="1">
        <v>371</v>
      </c>
      <c r="C386" s="46" t="s">
        <v>46</v>
      </c>
      <c r="D386" s="18">
        <v>3</v>
      </c>
      <c r="E386" s="18" t="s">
        <v>750</v>
      </c>
      <c r="F386" s="18">
        <v>36.9</v>
      </c>
      <c r="G386" s="112" t="s">
        <v>1325</v>
      </c>
      <c r="H386" s="86" t="s">
        <v>750</v>
      </c>
      <c r="I386" s="5"/>
      <c r="J386" s="7" t="s">
        <v>1465</v>
      </c>
      <c r="K386" s="1">
        <v>3</v>
      </c>
      <c r="L386" s="19">
        <v>23</v>
      </c>
      <c r="M386" s="19">
        <v>1</v>
      </c>
      <c r="N386" s="19">
        <f t="shared" si="5"/>
        <v>23</v>
      </c>
      <c r="O386" s="5" t="s">
        <v>1505</v>
      </c>
      <c r="P386" s="5"/>
      <c r="Q386" s="49">
        <v>4</v>
      </c>
      <c r="R386" s="49">
        <v>55</v>
      </c>
      <c r="S386" s="49"/>
      <c r="T386" s="45" t="s">
        <v>1529</v>
      </c>
      <c r="U386" s="8">
        <v>11</v>
      </c>
      <c r="V386" s="5"/>
      <c r="W386" s="8">
        <v>373</v>
      </c>
      <c r="X386" s="8">
        <v>87</v>
      </c>
    </row>
    <row r="387" spans="1:24" ht="27.6" customHeight="1">
      <c r="A387" s="1">
        <f>IF(B387&lt;&gt;"",SUBTOTAL(103,$B$15:$B387),"")</f>
        <v>372</v>
      </c>
      <c r="B387" s="1">
        <v>372</v>
      </c>
      <c r="C387" s="46" t="s">
        <v>23</v>
      </c>
      <c r="D387" s="18">
        <v>2</v>
      </c>
      <c r="E387" s="18" t="s">
        <v>751</v>
      </c>
      <c r="F387" s="18">
        <v>24.6</v>
      </c>
      <c r="G387" s="112" t="s">
        <v>1325</v>
      </c>
      <c r="H387" s="86" t="s">
        <v>751</v>
      </c>
      <c r="I387" s="5"/>
      <c r="J387" s="7" t="s">
        <v>1461</v>
      </c>
      <c r="K387" s="1">
        <v>4</v>
      </c>
      <c r="L387" s="19">
        <v>110</v>
      </c>
      <c r="M387" s="19">
        <v>1</v>
      </c>
      <c r="N387" s="19">
        <f t="shared" si="5"/>
        <v>110</v>
      </c>
      <c r="O387" s="5" t="s">
        <v>1499</v>
      </c>
      <c r="P387" s="5"/>
      <c r="Q387" s="49">
        <v>1</v>
      </c>
      <c r="R387" s="49">
        <v>55</v>
      </c>
      <c r="S387" s="49"/>
      <c r="T387" s="45" t="s">
        <v>1520</v>
      </c>
      <c r="U387" s="8">
        <v>7</v>
      </c>
      <c r="V387" s="5"/>
      <c r="W387" s="8">
        <v>374</v>
      </c>
      <c r="X387" s="8">
        <v>14</v>
      </c>
    </row>
    <row r="388" spans="1:24" ht="33" customHeight="1">
      <c r="A388" s="1">
        <f>IF(B388&lt;&gt;"",SUBTOTAL(103,$B$15:$B388),"")</f>
        <v>373</v>
      </c>
      <c r="B388" s="1">
        <v>373</v>
      </c>
      <c r="C388" s="46" t="s">
        <v>47</v>
      </c>
      <c r="D388" s="18">
        <v>2</v>
      </c>
      <c r="E388" s="18" t="s">
        <v>752</v>
      </c>
      <c r="F388" s="18">
        <v>24.6</v>
      </c>
      <c r="G388" s="112" t="s">
        <v>1326</v>
      </c>
      <c r="H388" s="86" t="s">
        <v>752</v>
      </c>
      <c r="I388" s="5"/>
      <c r="J388" s="7" t="s">
        <v>1462</v>
      </c>
      <c r="K388" s="1">
        <v>2</v>
      </c>
      <c r="L388" s="19">
        <v>110</v>
      </c>
      <c r="M388" s="19">
        <v>1</v>
      </c>
      <c r="N388" s="19">
        <f t="shared" si="5"/>
        <v>110</v>
      </c>
      <c r="O388" s="5" t="s">
        <v>1496</v>
      </c>
      <c r="P388" s="5"/>
      <c r="Q388" s="49">
        <v>30</v>
      </c>
      <c r="R388" s="49">
        <v>55</v>
      </c>
      <c r="S388" s="49"/>
      <c r="T388" s="45" t="s">
        <v>1554</v>
      </c>
      <c r="U388" s="8">
        <v>8</v>
      </c>
      <c r="V388" s="5"/>
      <c r="W388" s="8">
        <v>375</v>
      </c>
      <c r="X388" s="8">
        <v>687</v>
      </c>
    </row>
    <row r="389" spans="1:24" ht="33" customHeight="1">
      <c r="A389" s="1">
        <f>IF(B389&lt;&gt;"",SUBTOTAL(103,$B$15:$B389),"")</f>
        <v>374</v>
      </c>
      <c r="B389" s="1">
        <v>374</v>
      </c>
      <c r="C389" s="46" t="s">
        <v>47</v>
      </c>
      <c r="D389" s="18">
        <v>2</v>
      </c>
      <c r="E389" s="18" t="s">
        <v>753</v>
      </c>
      <c r="F389" s="18">
        <v>24.6</v>
      </c>
      <c r="G389" s="112" t="s">
        <v>1326</v>
      </c>
      <c r="H389" s="86" t="s">
        <v>753</v>
      </c>
      <c r="I389" s="5"/>
      <c r="J389" s="7" t="s">
        <v>1462</v>
      </c>
      <c r="K389" s="1">
        <v>2</v>
      </c>
      <c r="L389" s="19">
        <v>68</v>
      </c>
      <c r="M389" s="19">
        <v>1</v>
      </c>
      <c r="N389" s="19">
        <f t="shared" si="5"/>
        <v>68</v>
      </c>
      <c r="O389" s="5" t="s">
        <v>1498</v>
      </c>
      <c r="P389" s="5"/>
      <c r="Q389" s="49">
        <v>30</v>
      </c>
      <c r="R389" s="49">
        <v>55</v>
      </c>
      <c r="S389" s="49"/>
      <c r="T389" s="45" t="s">
        <v>1554</v>
      </c>
      <c r="U389" s="8">
        <v>8</v>
      </c>
      <c r="V389" s="5"/>
      <c r="W389" s="8">
        <v>376</v>
      </c>
      <c r="X389" s="8">
        <v>688</v>
      </c>
    </row>
    <row r="390" spans="1:24" ht="33" customHeight="1">
      <c r="A390" s="1">
        <f>IF(B390&lt;&gt;"",SUBTOTAL(103,$B$15:$B390),"")</f>
        <v>375</v>
      </c>
      <c r="B390" s="1">
        <v>375</v>
      </c>
      <c r="C390" s="46" t="s">
        <v>52</v>
      </c>
      <c r="D390" s="18">
        <v>2</v>
      </c>
      <c r="E390" s="18" t="s">
        <v>754</v>
      </c>
      <c r="F390" s="18">
        <v>24.6</v>
      </c>
      <c r="G390" s="112" t="s">
        <v>1326</v>
      </c>
      <c r="H390" s="86" t="s">
        <v>754</v>
      </c>
      <c r="I390" s="5"/>
      <c r="J390" s="7" t="s">
        <v>1459</v>
      </c>
      <c r="K390" s="1">
        <v>1</v>
      </c>
      <c r="L390" s="19">
        <v>76</v>
      </c>
      <c r="M390" s="19">
        <v>1</v>
      </c>
      <c r="N390" s="19">
        <f t="shared" si="5"/>
        <v>76</v>
      </c>
      <c r="O390" s="5" t="s">
        <v>1496</v>
      </c>
      <c r="P390" s="5"/>
      <c r="Q390" s="49">
        <v>46</v>
      </c>
      <c r="R390" s="49">
        <v>55</v>
      </c>
      <c r="S390" s="49"/>
      <c r="T390" s="45" t="s">
        <v>1555</v>
      </c>
      <c r="U390" s="8">
        <v>5</v>
      </c>
      <c r="V390" s="5"/>
      <c r="W390" s="8">
        <v>377</v>
      </c>
      <c r="X390" s="8">
        <v>975</v>
      </c>
    </row>
    <row r="391" spans="1:24" ht="33" customHeight="1">
      <c r="A391" s="1">
        <f>IF(B391&lt;&gt;"",SUBTOTAL(103,$B$15:$B391),"")</f>
        <v>376</v>
      </c>
      <c r="B391" s="1">
        <v>376</v>
      </c>
      <c r="C391" s="46" t="s">
        <v>52</v>
      </c>
      <c r="D391" s="18">
        <v>2</v>
      </c>
      <c r="E391" s="18" t="s">
        <v>755</v>
      </c>
      <c r="F391" s="18">
        <v>24.6</v>
      </c>
      <c r="G391" s="112" t="s">
        <v>1326</v>
      </c>
      <c r="H391" s="86" t="s">
        <v>755</v>
      </c>
      <c r="I391" s="5"/>
      <c r="J391" s="7" t="s">
        <v>1459</v>
      </c>
      <c r="K391" s="1">
        <v>1</v>
      </c>
      <c r="L391" s="19">
        <v>50</v>
      </c>
      <c r="M391" s="19">
        <v>1</v>
      </c>
      <c r="N391" s="19">
        <f t="shared" si="5"/>
        <v>50</v>
      </c>
      <c r="O391" s="5" t="s">
        <v>1498</v>
      </c>
      <c r="P391" s="5"/>
      <c r="Q391" s="49">
        <v>46</v>
      </c>
      <c r="R391" s="49">
        <v>55</v>
      </c>
      <c r="S391" s="49"/>
      <c r="T391" s="45" t="s">
        <v>1555</v>
      </c>
      <c r="U391" s="8">
        <v>5</v>
      </c>
      <c r="V391" s="5"/>
      <c r="W391" s="8">
        <v>378</v>
      </c>
      <c r="X391" s="8">
        <v>976</v>
      </c>
    </row>
    <row r="392" spans="1:24" ht="33" customHeight="1">
      <c r="A392" s="1">
        <f>IF(B392&lt;&gt;"",SUBTOTAL(103,$B$15:$B392),"")</f>
        <v>377</v>
      </c>
      <c r="B392" s="1">
        <v>377</v>
      </c>
      <c r="C392" s="46" t="s">
        <v>40</v>
      </c>
      <c r="D392" s="18">
        <v>3</v>
      </c>
      <c r="E392" s="18" t="s">
        <v>756</v>
      </c>
      <c r="F392" s="18">
        <v>36.9</v>
      </c>
      <c r="G392" s="112" t="s">
        <v>1326</v>
      </c>
      <c r="H392" s="86" t="s">
        <v>756</v>
      </c>
      <c r="I392" s="5"/>
      <c r="J392" s="7" t="s">
        <v>1457</v>
      </c>
      <c r="K392" s="1">
        <v>3</v>
      </c>
      <c r="L392" s="19">
        <v>72</v>
      </c>
      <c r="M392" s="19">
        <v>1</v>
      </c>
      <c r="N392" s="19">
        <f t="shared" si="5"/>
        <v>72</v>
      </c>
      <c r="O392" s="5" t="s">
        <v>1498</v>
      </c>
      <c r="P392" s="5"/>
      <c r="Q392" s="49">
        <v>12</v>
      </c>
      <c r="R392" s="49">
        <v>55</v>
      </c>
      <c r="S392" s="49"/>
      <c r="T392" s="45" t="s">
        <v>1537</v>
      </c>
      <c r="U392" s="8">
        <v>3</v>
      </c>
      <c r="V392" s="5"/>
      <c r="W392" s="8">
        <v>379</v>
      </c>
      <c r="X392" s="8">
        <v>240</v>
      </c>
    </row>
    <row r="393" spans="1:24" ht="33" customHeight="1">
      <c r="A393" s="1">
        <f>IF(B393&lt;&gt;"",SUBTOTAL(103,$B$15:$B393),"")</f>
        <v>378</v>
      </c>
      <c r="B393" s="1">
        <v>378</v>
      </c>
      <c r="C393" s="46" t="s">
        <v>12</v>
      </c>
      <c r="D393" s="18">
        <v>3</v>
      </c>
      <c r="E393" s="18" t="s">
        <v>757</v>
      </c>
      <c r="F393" s="18">
        <v>36.9</v>
      </c>
      <c r="G393" s="112" t="s">
        <v>1326</v>
      </c>
      <c r="H393" s="86" t="s">
        <v>757</v>
      </c>
      <c r="I393" s="5"/>
      <c r="J393" s="7" t="s">
        <v>1456</v>
      </c>
      <c r="K393" s="1">
        <v>4</v>
      </c>
      <c r="L393" s="19">
        <v>104</v>
      </c>
      <c r="M393" s="19">
        <v>1</v>
      </c>
      <c r="N393" s="19">
        <f t="shared" si="5"/>
        <v>104</v>
      </c>
      <c r="O393" s="5" t="s">
        <v>1493</v>
      </c>
      <c r="P393" s="5"/>
      <c r="Q393" s="49">
        <v>31</v>
      </c>
      <c r="R393" s="49">
        <v>55</v>
      </c>
      <c r="S393" s="49"/>
      <c r="T393" s="45" t="s">
        <v>1539</v>
      </c>
      <c r="U393" s="8">
        <v>2</v>
      </c>
      <c r="V393" s="5"/>
      <c r="W393" s="8">
        <v>380</v>
      </c>
      <c r="X393" s="8">
        <v>708</v>
      </c>
    </row>
    <row r="394" spans="1:24" ht="33" customHeight="1">
      <c r="A394" s="1">
        <f>IF(B394&lt;&gt;"",SUBTOTAL(103,$B$15:$B394),"")</f>
        <v>379</v>
      </c>
      <c r="B394" s="1">
        <v>379</v>
      </c>
      <c r="C394" s="46" t="s">
        <v>23</v>
      </c>
      <c r="D394" s="18">
        <v>2</v>
      </c>
      <c r="E394" s="18" t="s">
        <v>758</v>
      </c>
      <c r="F394" s="18">
        <v>24.6</v>
      </c>
      <c r="G394" s="112" t="s">
        <v>1326</v>
      </c>
      <c r="H394" s="86" t="s">
        <v>758</v>
      </c>
      <c r="I394" s="5"/>
      <c r="J394" s="7" t="s">
        <v>1464</v>
      </c>
      <c r="K394" s="1">
        <v>2</v>
      </c>
      <c r="L394" s="19">
        <v>110</v>
      </c>
      <c r="M394" s="19">
        <v>1</v>
      </c>
      <c r="N394" s="19">
        <f t="shared" si="5"/>
        <v>110</v>
      </c>
      <c r="O394" s="5" t="s">
        <v>1502</v>
      </c>
      <c r="P394" s="5"/>
      <c r="Q394" s="49">
        <v>1</v>
      </c>
      <c r="R394" s="49">
        <v>55</v>
      </c>
      <c r="S394" s="49"/>
      <c r="T394" s="45" t="s">
        <v>1520</v>
      </c>
      <c r="U394" s="8">
        <v>10</v>
      </c>
      <c r="V394" s="5"/>
      <c r="W394" s="8">
        <v>381</v>
      </c>
      <c r="X394" s="8">
        <v>19</v>
      </c>
    </row>
    <row r="395" spans="1:24" ht="33" customHeight="1">
      <c r="A395" s="1">
        <f>IF(B395&lt;&gt;"",SUBTOTAL(103,$B$15:$B395),"")</f>
        <v>380</v>
      </c>
      <c r="B395" s="1">
        <v>380</v>
      </c>
      <c r="C395" s="46" t="s">
        <v>23</v>
      </c>
      <c r="D395" s="18">
        <v>2</v>
      </c>
      <c r="E395" s="18" t="s">
        <v>759</v>
      </c>
      <c r="F395" s="18">
        <v>24.6</v>
      </c>
      <c r="G395" s="112" t="s">
        <v>1326</v>
      </c>
      <c r="H395" s="86" t="s">
        <v>759</v>
      </c>
      <c r="I395" s="5"/>
      <c r="J395" s="7" t="s">
        <v>1464</v>
      </c>
      <c r="K395" s="1">
        <v>2</v>
      </c>
      <c r="L395" s="19">
        <v>44</v>
      </c>
      <c r="M395" s="19">
        <v>1</v>
      </c>
      <c r="N395" s="19">
        <f t="shared" si="5"/>
        <v>44</v>
      </c>
      <c r="O395" s="5" t="s">
        <v>1503</v>
      </c>
      <c r="P395" s="5"/>
      <c r="Q395" s="49">
        <v>1</v>
      </c>
      <c r="R395" s="49">
        <v>55</v>
      </c>
      <c r="S395" s="49"/>
      <c r="T395" s="45" t="s">
        <v>1520</v>
      </c>
      <c r="U395" s="8">
        <v>10</v>
      </c>
      <c r="V395" s="5"/>
      <c r="W395" s="8">
        <v>382</v>
      </c>
      <c r="X395" s="8">
        <v>20</v>
      </c>
    </row>
    <row r="396" spans="1:24" ht="33" customHeight="1">
      <c r="A396" s="1">
        <f>IF(B396&lt;&gt;"",SUBTOTAL(103,$B$15:$B396),"")</f>
        <v>381</v>
      </c>
      <c r="B396" s="1">
        <v>381</v>
      </c>
      <c r="C396" s="46" t="s">
        <v>180</v>
      </c>
      <c r="D396" s="18">
        <v>3</v>
      </c>
      <c r="E396" s="18" t="s">
        <v>760</v>
      </c>
      <c r="F396" s="18">
        <v>36.9</v>
      </c>
      <c r="G396" s="112" t="s">
        <v>1326</v>
      </c>
      <c r="H396" s="86" t="s">
        <v>760</v>
      </c>
      <c r="I396" s="5"/>
      <c r="J396" s="7" t="s">
        <v>1468</v>
      </c>
      <c r="K396" s="1">
        <v>1</v>
      </c>
      <c r="L396" s="19">
        <v>103</v>
      </c>
      <c r="M396" s="19">
        <v>1</v>
      </c>
      <c r="N396" s="19">
        <f t="shared" si="5"/>
        <v>103</v>
      </c>
      <c r="O396" s="5" t="s">
        <v>1504</v>
      </c>
      <c r="P396" s="5"/>
      <c r="Q396" s="49">
        <v>16</v>
      </c>
      <c r="R396" s="49">
        <v>55</v>
      </c>
      <c r="S396" s="49"/>
      <c r="T396" s="45" t="s">
        <v>1528</v>
      </c>
      <c r="U396" s="8">
        <v>14</v>
      </c>
      <c r="V396" s="5"/>
      <c r="W396" s="8">
        <v>383</v>
      </c>
      <c r="X396" s="8">
        <v>348</v>
      </c>
    </row>
    <row r="397" spans="1:24" ht="33" customHeight="1">
      <c r="A397" s="1">
        <f>IF(B397&lt;&gt;"",SUBTOTAL(103,$B$15:$B397),"")</f>
        <v>382</v>
      </c>
      <c r="B397" s="1">
        <v>382</v>
      </c>
      <c r="C397" s="46" t="s">
        <v>345</v>
      </c>
      <c r="D397" s="18">
        <v>2</v>
      </c>
      <c r="E397" s="18" t="s">
        <v>761</v>
      </c>
      <c r="F397" s="18">
        <v>24.6</v>
      </c>
      <c r="G397" s="112" t="s">
        <v>1326</v>
      </c>
      <c r="H397" s="86" t="s">
        <v>761</v>
      </c>
      <c r="I397" s="5"/>
      <c r="J397" s="7" t="s">
        <v>1460</v>
      </c>
      <c r="K397" s="1">
        <v>1</v>
      </c>
      <c r="L397" s="19">
        <v>100</v>
      </c>
      <c r="M397" s="19">
        <v>1</v>
      </c>
      <c r="N397" s="19">
        <f t="shared" si="5"/>
        <v>100</v>
      </c>
      <c r="O397" s="5" t="s">
        <v>1489</v>
      </c>
      <c r="P397" s="5"/>
      <c r="Q397" s="49">
        <v>30</v>
      </c>
      <c r="R397" s="49">
        <v>55</v>
      </c>
      <c r="S397" s="49"/>
      <c r="T397" s="45" t="s">
        <v>1554</v>
      </c>
      <c r="U397" s="8">
        <v>6</v>
      </c>
      <c r="V397" s="5"/>
      <c r="W397" s="8">
        <v>384</v>
      </c>
      <c r="X397" s="8">
        <v>678</v>
      </c>
    </row>
    <row r="398" spans="1:24" ht="33" customHeight="1">
      <c r="A398" s="1">
        <f>IF(B398&lt;&gt;"",SUBTOTAL(103,$B$15:$B398),"")</f>
        <v>383</v>
      </c>
      <c r="B398" s="1">
        <v>383</v>
      </c>
      <c r="C398" s="46" t="s">
        <v>111</v>
      </c>
      <c r="D398" s="18">
        <v>2</v>
      </c>
      <c r="E398" s="18" t="s">
        <v>762</v>
      </c>
      <c r="F398" s="18">
        <v>24.6</v>
      </c>
      <c r="G398" s="112" t="s">
        <v>1326</v>
      </c>
      <c r="H398" s="86" t="s">
        <v>762</v>
      </c>
      <c r="I398" s="5"/>
      <c r="J398" s="7" t="s">
        <v>1465</v>
      </c>
      <c r="K398" s="1">
        <v>2</v>
      </c>
      <c r="L398" s="19">
        <v>105</v>
      </c>
      <c r="M398" s="19">
        <v>1</v>
      </c>
      <c r="N398" s="19">
        <f t="shared" si="5"/>
        <v>105</v>
      </c>
      <c r="O398" s="5" t="s">
        <v>1498</v>
      </c>
      <c r="P398" s="5"/>
      <c r="Q398" s="49">
        <v>5</v>
      </c>
      <c r="R398" s="49">
        <v>55</v>
      </c>
      <c r="S398" s="49"/>
      <c r="T398" s="45" t="s">
        <v>1532</v>
      </c>
      <c r="U398" s="8">
        <v>11</v>
      </c>
      <c r="V398" s="5"/>
      <c r="W398" s="8">
        <v>385</v>
      </c>
      <c r="X398" s="8">
        <v>107</v>
      </c>
    </row>
    <row r="399" spans="1:24" ht="33" customHeight="1">
      <c r="A399" s="1">
        <f>IF(B399&lt;&gt;"",SUBTOTAL(103,$B$15:$B399),"")</f>
        <v>384</v>
      </c>
      <c r="B399" s="1">
        <v>384</v>
      </c>
      <c r="C399" s="46" t="s">
        <v>136</v>
      </c>
      <c r="D399" s="18">
        <v>2</v>
      </c>
      <c r="E399" s="18" t="s">
        <v>763</v>
      </c>
      <c r="F399" s="18">
        <v>24.6</v>
      </c>
      <c r="G399" s="112" t="s">
        <v>1326</v>
      </c>
      <c r="H399" s="86" t="s">
        <v>763</v>
      </c>
      <c r="I399" s="5"/>
      <c r="J399" s="7" t="s">
        <v>1463</v>
      </c>
      <c r="K399" s="1">
        <v>4</v>
      </c>
      <c r="L399" s="19">
        <v>53</v>
      </c>
      <c r="M399" s="19">
        <v>1</v>
      </c>
      <c r="N399" s="19">
        <f t="shared" si="5"/>
        <v>53</v>
      </c>
      <c r="O399" s="5" t="s">
        <v>1478</v>
      </c>
      <c r="P399" s="5"/>
      <c r="Q399" s="49">
        <v>5</v>
      </c>
      <c r="R399" s="49">
        <v>55</v>
      </c>
      <c r="S399" s="49"/>
      <c r="T399" s="45" t="s">
        <v>1532</v>
      </c>
      <c r="U399" s="8">
        <v>9</v>
      </c>
      <c r="V399" s="5"/>
      <c r="W399" s="8">
        <v>386</v>
      </c>
      <c r="X399" s="8">
        <v>105</v>
      </c>
    </row>
    <row r="400" spans="1:24" ht="33" customHeight="1">
      <c r="A400" s="1">
        <f>IF(B400&lt;&gt;"",SUBTOTAL(103,$B$15:$B400),"")</f>
        <v>385</v>
      </c>
      <c r="B400" s="1">
        <v>385</v>
      </c>
      <c r="C400" s="46" t="s">
        <v>105</v>
      </c>
      <c r="D400" s="18">
        <v>2</v>
      </c>
      <c r="E400" s="18" t="s">
        <v>764</v>
      </c>
      <c r="F400" s="18">
        <v>24.6</v>
      </c>
      <c r="G400" s="112" t="s">
        <v>1326</v>
      </c>
      <c r="H400" s="86" t="s">
        <v>764</v>
      </c>
      <c r="I400" s="5"/>
      <c r="J400" s="7" t="s">
        <v>1467</v>
      </c>
      <c r="K400" s="1">
        <v>4</v>
      </c>
      <c r="L400" s="19">
        <v>50</v>
      </c>
      <c r="M400" s="19">
        <v>1</v>
      </c>
      <c r="N400" s="19">
        <f t="shared" si="5"/>
        <v>50</v>
      </c>
      <c r="O400" s="5" t="s">
        <v>1489</v>
      </c>
      <c r="P400" s="5"/>
      <c r="Q400" s="49">
        <v>6</v>
      </c>
      <c r="R400" s="49">
        <v>55</v>
      </c>
      <c r="S400" s="49"/>
      <c r="T400" s="45" t="s">
        <v>1524</v>
      </c>
      <c r="U400" s="8">
        <v>13</v>
      </c>
      <c r="V400" s="5"/>
      <c r="W400" s="8">
        <v>387</v>
      </c>
      <c r="X400" s="8">
        <v>132</v>
      </c>
    </row>
    <row r="401" spans="1:24" ht="33" customHeight="1">
      <c r="A401" s="1">
        <f>IF(B401&lt;&gt;"",SUBTOTAL(103,$B$15:$B401),"")</f>
        <v>386</v>
      </c>
      <c r="B401" s="1">
        <v>386</v>
      </c>
      <c r="C401" s="46" t="s">
        <v>105</v>
      </c>
      <c r="D401" s="18">
        <v>2</v>
      </c>
      <c r="E401" s="18" t="s">
        <v>765</v>
      </c>
      <c r="F401" s="18">
        <v>24.6</v>
      </c>
      <c r="G401" s="112" t="s">
        <v>1326</v>
      </c>
      <c r="H401" s="86" t="s">
        <v>765</v>
      </c>
      <c r="I401" s="5"/>
      <c r="J401" s="7" t="s">
        <v>1467</v>
      </c>
      <c r="K401" s="1">
        <v>4</v>
      </c>
      <c r="L401" s="19">
        <v>38</v>
      </c>
      <c r="M401" s="19">
        <v>1</v>
      </c>
      <c r="N401" s="19">
        <f t="shared" si="5"/>
        <v>38</v>
      </c>
      <c r="O401" s="5" t="s">
        <v>1502</v>
      </c>
      <c r="P401" s="5"/>
      <c r="Q401" s="49">
        <v>6</v>
      </c>
      <c r="R401" s="49">
        <v>55</v>
      </c>
      <c r="S401" s="49"/>
      <c r="T401" s="45" t="s">
        <v>1524</v>
      </c>
      <c r="U401" s="8">
        <v>13</v>
      </c>
      <c r="V401" s="5"/>
      <c r="W401" s="8">
        <v>388</v>
      </c>
      <c r="X401" s="8">
        <v>133</v>
      </c>
    </row>
    <row r="402" spans="1:24" ht="33" customHeight="1">
      <c r="A402" s="1">
        <f>IF(B402&lt;&gt;"",SUBTOTAL(103,$B$15:$B402),"")</f>
        <v>387</v>
      </c>
      <c r="B402" s="1">
        <v>387</v>
      </c>
      <c r="C402" s="46" t="s">
        <v>47</v>
      </c>
      <c r="D402" s="18">
        <v>2</v>
      </c>
      <c r="E402" s="18" t="s">
        <v>766</v>
      </c>
      <c r="F402" s="18">
        <v>24.6</v>
      </c>
      <c r="G402" s="112" t="s">
        <v>1327</v>
      </c>
      <c r="H402" s="86" t="s">
        <v>766</v>
      </c>
      <c r="I402" s="5"/>
      <c r="J402" s="7" t="s">
        <v>1461</v>
      </c>
      <c r="K402" s="5">
        <v>3</v>
      </c>
      <c r="L402" s="19">
        <v>87</v>
      </c>
      <c r="M402" s="19">
        <v>1</v>
      </c>
      <c r="N402" s="19">
        <f t="shared" si="5"/>
        <v>87</v>
      </c>
      <c r="O402" s="5" t="s">
        <v>1506</v>
      </c>
      <c r="P402" s="5"/>
      <c r="Q402" s="49">
        <v>30</v>
      </c>
      <c r="R402" s="49">
        <v>55</v>
      </c>
      <c r="S402" s="49"/>
      <c r="T402" s="45" t="s">
        <v>1554</v>
      </c>
      <c r="U402" s="8">
        <v>7</v>
      </c>
      <c r="V402" s="5"/>
      <c r="W402" s="8">
        <v>389</v>
      </c>
      <c r="X402" s="8">
        <v>681</v>
      </c>
    </row>
    <row r="403" spans="1:24" ht="33" customHeight="1">
      <c r="A403" s="1">
        <f>IF(B403&lt;&gt;"",SUBTOTAL(103,$B$15:$B403),"")</f>
        <v>388</v>
      </c>
      <c r="B403" s="1">
        <v>388</v>
      </c>
      <c r="C403" s="46" t="s">
        <v>47</v>
      </c>
      <c r="D403" s="18">
        <v>2</v>
      </c>
      <c r="E403" s="18" t="s">
        <v>767</v>
      </c>
      <c r="F403" s="18">
        <v>24.6</v>
      </c>
      <c r="G403" s="112" t="s">
        <v>1327</v>
      </c>
      <c r="H403" s="86" t="s">
        <v>767</v>
      </c>
      <c r="I403" s="5"/>
      <c r="J403" s="7" t="s">
        <v>1461</v>
      </c>
      <c r="K403" s="5">
        <v>3</v>
      </c>
      <c r="L403" s="19">
        <v>105</v>
      </c>
      <c r="M403" s="19">
        <v>1</v>
      </c>
      <c r="N403" s="19">
        <f t="shared" si="5"/>
        <v>105</v>
      </c>
      <c r="O403" s="5" t="s">
        <v>1507</v>
      </c>
      <c r="P403" s="5"/>
      <c r="Q403" s="49">
        <v>30</v>
      </c>
      <c r="R403" s="49">
        <v>55</v>
      </c>
      <c r="S403" s="49"/>
      <c r="T403" s="45" t="s">
        <v>1554</v>
      </c>
      <c r="U403" s="8">
        <v>7</v>
      </c>
      <c r="V403" s="5"/>
      <c r="W403" s="8">
        <v>390</v>
      </c>
      <c r="X403" s="8">
        <v>682</v>
      </c>
    </row>
    <row r="404" spans="1:24" ht="27" customHeight="1">
      <c r="A404" s="1">
        <f>IF(B404&lt;&gt;"",SUBTOTAL(103,$B$15:$B404),"")</f>
        <v>389</v>
      </c>
      <c r="B404" s="1">
        <v>389</v>
      </c>
      <c r="C404" s="46" t="s">
        <v>47</v>
      </c>
      <c r="D404" s="18">
        <v>2</v>
      </c>
      <c r="E404" s="18" t="s">
        <v>768</v>
      </c>
      <c r="F404" s="18">
        <v>24.6</v>
      </c>
      <c r="G404" s="112" t="s">
        <v>1327</v>
      </c>
      <c r="H404" s="86" t="s">
        <v>768</v>
      </c>
      <c r="I404" s="5"/>
      <c r="J404" s="7" t="s">
        <v>1466</v>
      </c>
      <c r="K404" s="5">
        <v>3</v>
      </c>
      <c r="L404" s="19">
        <v>102</v>
      </c>
      <c r="M404" s="19">
        <v>1</v>
      </c>
      <c r="N404" s="19">
        <f t="shared" si="5"/>
        <v>102</v>
      </c>
      <c r="O404" s="5" t="s">
        <v>1502</v>
      </c>
      <c r="P404" s="5"/>
      <c r="Q404" s="49">
        <v>30</v>
      </c>
      <c r="R404" s="49">
        <v>55</v>
      </c>
      <c r="S404" s="49"/>
      <c r="T404" s="45" t="s">
        <v>1554</v>
      </c>
      <c r="U404" s="8">
        <v>12</v>
      </c>
      <c r="V404" s="5"/>
      <c r="W404" s="8">
        <v>391</v>
      </c>
      <c r="X404" s="8">
        <v>701</v>
      </c>
    </row>
    <row r="405" spans="1:24" ht="27" customHeight="1">
      <c r="A405" s="1">
        <f>IF(B405&lt;&gt;"",SUBTOTAL(103,$B$15:$B405),"")</f>
        <v>390</v>
      </c>
      <c r="B405" s="1">
        <v>390</v>
      </c>
      <c r="C405" s="46" t="s">
        <v>141</v>
      </c>
      <c r="D405" s="18">
        <v>3</v>
      </c>
      <c r="E405" s="18" t="s">
        <v>769</v>
      </c>
      <c r="F405" s="18">
        <v>36.9</v>
      </c>
      <c r="G405" s="112" t="s">
        <v>1327</v>
      </c>
      <c r="H405" s="86" t="s">
        <v>769</v>
      </c>
      <c r="I405" s="5"/>
      <c r="J405" s="7" t="s">
        <v>1457</v>
      </c>
      <c r="K405" s="5">
        <v>1</v>
      </c>
      <c r="L405" s="19">
        <v>101</v>
      </c>
      <c r="M405" s="19">
        <v>1</v>
      </c>
      <c r="N405" s="19">
        <f t="shared" ref="N405:N468" si="6">L405</f>
        <v>101</v>
      </c>
      <c r="O405" s="5" t="s">
        <v>1504</v>
      </c>
      <c r="P405" s="5"/>
      <c r="Q405" s="49">
        <v>33</v>
      </c>
      <c r="R405" s="49">
        <v>55</v>
      </c>
      <c r="S405" s="49"/>
      <c r="T405" s="45" t="s">
        <v>1556</v>
      </c>
      <c r="U405" s="8">
        <v>3</v>
      </c>
      <c r="V405" s="5"/>
      <c r="W405" s="8">
        <v>392</v>
      </c>
      <c r="X405" s="8">
        <v>742</v>
      </c>
    </row>
    <row r="406" spans="1:24" ht="27" customHeight="1">
      <c r="A406" s="1">
        <f>IF(B406&lt;&gt;"",SUBTOTAL(103,$B$15:$B406),"")</f>
        <v>391</v>
      </c>
      <c r="B406" s="1">
        <v>391</v>
      </c>
      <c r="C406" s="46" t="s">
        <v>141</v>
      </c>
      <c r="D406" s="18">
        <v>3</v>
      </c>
      <c r="E406" s="18" t="s">
        <v>770</v>
      </c>
      <c r="F406" s="18">
        <v>36.9</v>
      </c>
      <c r="G406" s="112" t="s">
        <v>1327</v>
      </c>
      <c r="H406" s="86" t="s">
        <v>770</v>
      </c>
      <c r="I406" s="5"/>
      <c r="J406" s="7" t="s">
        <v>1456</v>
      </c>
      <c r="K406" s="1">
        <v>4</v>
      </c>
      <c r="L406" s="19">
        <v>94</v>
      </c>
      <c r="M406" s="19">
        <v>1</v>
      </c>
      <c r="N406" s="19">
        <f t="shared" si="6"/>
        <v>94</v>
      </c>
      <c r="O406" s="5" t="s">
        <v>1494</v>
      </c>
      <c r="P406" s="5"/>
      <c r="Q406" s="49">
        <v>33</v>
      </c>
      <c r="R406" s="49">
        <v>55</v>
      </c>
      <c r="S406" s="49"/>
      <c r="T406" s="45" t="s">
        <v>1556</v>
      </c>
      <c r="U406" s="8">
        <v>2</v>
      </c>
      <c r="V406" s="5"/>
      <c r="W406" s="8">
        <v>393</v>
      </c>
      <c r="X406" s="8">
        <v>741</v>
      </c>
    </row>
    <row r="407" spans="1:24" ht="27" customHeight="1">
      <c r="A407" s="1">
        <f>IF(B407&lt;&gt;"",SUBTOTAL(103,$B$15:$B407),"")</f>
        <v>392</v>
      </c>
      <c r="B407" s="1">
        <v>392</v>
      </c>
      <c r="C407" s="46" t="s">
        <v>94</v>
      </c>
      <c r="D407" s="18">
        <v>3</v>
      </c>
      <c r="E407" s="18" t="s">
        <v>771</v>
      </c>
      <c r="F407" s="18">
        <v>36.9</v>
      </c>
      <c r="G407" s="112" t="s">
        <v>1327</v>
      </c>
      <c r="H407" s="86" t="s">
        <v>771</v>
      </c>
      <c r="I407" s="5"/>
      <c r="J407" s="7" t="s">
        <v>1462</v>
      </c>
      <c r="K407" s="1">
        <v>3</v>
      </c>
      <c r="L407" s="19">
        <v>89</v>
      </c>
      <c r="M407" s="19">
        <v>1</v>
      </c>
      <c r="N407" s="19">
        <f t="shared" si="6"/>
        <v>89</v>
      </c>
      <c r="O407" s="5" t="s">
        <v>1489</v>
      </c>
      <c r="P407" s="5"/>
      <c r="Q407" s="49">
        <v>43</v>
      </c>
      <c r="R407" s="49">
        <v>55</v>
      </c>
      <c r="S407" s="49"/>
      <c r="T407" s="45" t="s">
        <v>1536</v>
      </c>
      <c r="U407" s="8">
        <v>8</v>
      </c>
      <c r="V407" s="5"/>
      <c r="W407" s="8">
        <v>394</v>
      </c>
      <c r="X407" s="8">
        <v>924</v>
      </c>
    </row>
    <row r="408" spans="1:24" ht="27" customHeight="1">
      <c r="A408" s="1">
        <f>IF(B408&lt;&gt;"",SUBTOTAL(103,$B$15:$B408),"")</f>
        <v>393</v>
      </c>
      <c r="B408" s="1">
        <v>393</v>
      </c>
      <c r="C408" s="51" t="s">
        <v>138</v>
      </c>
      <c r="D408" s="18">
        <v>3</v>
      </c>
      <c r="E408" s="18" t="s">
        <v>772</v>
      </c>
      <c r="F408" s="18">
        <v>36.9</v>
      </c>
      <c r="G408" s="112" t="s">
        <v>1327</v>
      </c>
      <c r="H408" s="86" t="s">
        <v>772</v>
      </c>
      <c r="I408" s="5"/>
      <c r="J408" s="7" t="s">
        <v>1459</v>
      </c>
      <c r="K408" s="1">
        <v>1</v>
      </c>
      <c r="L408" s="19">
        <v>110</v>
      </c>
      <c r="M408" s="19">
        <v>1</v>
      </c>
      <c r="N408" s="19">
        <f t="shared" si="6"/>
        <v>110</v>
      </c>
      <c r="O408" s="5" t="s">
        <v>1499</v>
      </c>
      <c r="P408" s="5"/>
      <c r="Q408" s="49">
        <v>43</v>
      </c>
      <c r="R408" s="49">
        <v>55</v>
      </c>
      <c r="S408" s="54" t="s">
        <v>346</v>
      </c>
      <c r="T408" s="45" t="s">
        <v>1536</v>
      </c>
      <c r="U408" s="8">
        <v>5</v>
      </c>
      <c r="V408" s="5"/>
      <c r="W408" s="8">
        <v>395</v>
      </c>
      <c r="X408" s="8">
        <v>921</v>
      </c>
    </row>
    <row r="409" spans="1:24" ht="27" customHeight="1">
      <c r="A409" s="1">
        <f>IF(B409&lt;&gt;"",SUBTOTAL(103,$B$15:$B409),"")</f>
        <v>394</v>
      </c>
      <c r="B409" s="1">
        <v>394</v>
      </c>
      <c r="C409" s="51" t="s">
        <v>138</v>
      </c>
      <c r="D409" s="18">
        <v>3</v>
      </c>
      <c r="E409" s="18" t="s">
        <v>773</v>
      </c>
      <c r="F409" s="18">
        <v>36.9</v>
      </c>
      <c r="G409" s="112" t="s">
        <v>1327</v>
      </c>
      <c r="H409" s="86" t="s">
        <v>773</v>
      </c>
      <c r="I409" s="5"/>
      <c r="J409" s="7" t="s">
        <v>1455</v>
      </c>
      <c r="K409" s="1">
        <v>1</v>
      </c>
      <c r="L409" s="19">
        <v>79</v>
      </c>
      <c r="M409" s="19">
        <v>1</v>
      </c>
      <c r="N409" s="19">
        <f t="shared" si="6"/>
        <v>79</v>
      </c>
      <c r="O409" s="5" t="s">
        <v>1489</v>
      </c>
      <c r="P409" s="5"/>
      <c r="Q409" s="49">
        <v>43</v>
      </c>
      <c r="R409" s="49">
        <v>55</v>
      </c>
      <c r="S409" s="54"/>
      <c r="T409" s="45" t="s">
        <v>1536</v>
      </c>
      <c r="U409" s="8">
        <v>1</v>
      </c>
      <c r="V409" s="5"/>
      <c r="W409" s="8">
        <v>396</v>
      </c>
      <c r="X409" s="8">
        <v>915</v>
      </c>
    </row>
    <row r="410" spans="1:24" ht="27" customHeight="1">
      <c r="A410" s="1">
        <f>IF(B410&lt;&gt;"",SUBTOTAL(103,$B$15:$B410),"")</f>
        <v>395</v>
      </c>
      <c r="B410" s="1">
        <v>395</v>
      </c>
      <c r="C410" s="46" t="s">
        <v>181</v>
      </c>
      <c r="D410" s="18">
        <v>3</v>
      </c>
      <c r="E410" s="18" t="s">
        <v>774</v>
      </c>
      <c r="F410" s="18">
        <v>36.9</v>
      </c>
      <c r="G410" s="112" t="s">
        <v>1327</v>
      </c>
      <c r="H410" s="86" t="s">
        <v>774</v>
      </c>
      <c r="I410" s="5"/>
      <c r="J410" s="7" t="s">
        <v>1464</v>
      </c>
      <c r="K410" s="1">
        <v>3</v>
      </c>
      <c r="L410" s="19">
        <v>105</v>
      </c>
      <c r="M410" s="19">
        <v>1</v>
      </c>
      <c r="N410" s="19">
        <f t="shared" si="6"/>
        <v>105</v>
      </c>
      <c r="O410" s="5" t="s">
        <v>1499</v>
      </c>
      <c r="P410" s="5"/>
      <c r="Q410" s="49">
        <v>36</v>
      </c>
      <c r="R410" s="49">
        <v>55</v>
      </c>
      <c r="S410" s="49"/>
      <c r="T410" s="45" t="s">
        <v>1534</v>
      </c>
      <c r="U410" s="8">
        <v>10</v>
      </c>
      <c r="V410" s="5"/>
      <c r="W410" s="8">
        <v>397</v>
      </c>
      <c r="X410" s="8">
        <v>821</v>
      </c>
    </row>
    <row r="411" spans="1:24" ht="27" customHeight="1">
      <c r="A411" s="1">
        <f>IF(B411&lt;&gt;"",SUBTOTAL(103,$B$15:$B411),"")</f>
        <v>396</v>
      </c>
      <c r="B411" s="1">
        <v>396</v>
      </c>
      <c r="C411" s="46" t="s">
        <v>97</v>
      </c>
      <c r="D411" s="18">
        <v>3</v>
      </c>
      <c r="E411" s="18" t="s">
        <v>775</v>
      </c>
      <c r="F411" s="18">
        <v>36.9</v>
      </c>
      <c r="G411" s="112" t="s">
        <v>1327</v>
      </c>
      <c r="H411" s="86" t="s">
        <v>775</v>
      </c>
      <c r="I411" s="5"/>
      <c r="J411" s="7" t="s">
        <v>1464</v>
      </c>
      <c r="K411" s="1">
        <v>3</v>
      </c>
      <c r="L411" s="19">
        <v>24</v>
      </c>
      <c r="M411" s="19">
        <v>1</v>
      </c>
      <c r="N411" s="19">
        <f t="shared" si="6"/>
        <v>24</v>
      </c>
      <c r="O411" s="5" t="s">
        <v>1489</v>
      </c>
      <c r="P411" s="5"/>
      <c r="Q411" s="49">
        <v>33</v>
      </c>
      <c r="R411" s="49">
        <v>55</v>
      </c>
      <c r="S411" s="49"/>
      <c r="T411" s="45" t="s">
        <v>1556</v>
      </c>
      <c r="U411" s="8">
        <v>10</v>
      </c>
      <c r="V411" s="5"/>
      <c r="W411" s="8">
        <v>398</v>
      </c>
      <c r="X411" s="8">
        <v>763</v>
      </c>
    </row>
    <row r="412" spans="1:24" ht="27" customHeight="1">
      <c r="A412" s="1">
        <f>IF(B412&lt;&gt;"",SUBTOTAL(103,$B$15:$B412),"")</f>
        <v>397</v>
      </c>
      <c r="B412" s="1">
        <v>397</v>
      </c>
      <c r="C412" s="46" t="s">
        <v>125</v>
      </c>
      <c r="D412" s="18">
        <v>3</v>
      </c>
      <c r="E412" s="18" t="s">
        <v>776</v>
      </c>
      <c r="F412" s="18">
        <v>36.9</v>
      </c>
      <c r="G412" s="112" t="s">
        <v>1327</v>
      </c>
      <c r="H412" s="86" t="s">
        <v>776</v>
      </c>
      <c r="I412" s="5"/>
      <c r="J412" s="7" t="s">
        <v>1464</v>
      </c>
      <c r="K412" s="1">
        <v>3</v>
      </c>
      <c r="L412" s="19">
        <v>43</v>
      </c>
      <c r="M412" s="19">
        <v>1</v>
      </c>
      <c r="N412" s="19">
        <f t="shared" si="6"/>
        <v>43</v>
      </c>
      <c r="O412" s="5" t="s">
        <v>1502</v>
      </c>
      <c r="P412" s="5"/>
      <c r="Q412" s="49">
        <v>7</v>
      </c>
      <c r="R412" s="49">
        <v>55</v>
      </c>
      <c r="S412" s="49"/>
      <c r="T412" s="45" t="s">
        <v>1522</v>
      </c>
      <c r="U412" s="8">
        <v>10</v>
      </c>
      <c r="V412" s="5"/>
      <c r="W412" s="8">
        <v>399</v>
      </c>
      <c r="X412" s="8">
        <v>143</v>
      </c>
    </row>
    <row r="413" spans="1:24" ht="27" customHeight="1">
      <c r="A413" s="1">
        <f>IF(B413&lt;&gt;"",SUBTOTAL(103,$B$15:$B413),"")</f>
        <v>398</v>
      </c>
      <c r="B413" s="1">
        <v>398</v>
      </c>
      <c r="C413" s="46" t="s">
        <v>182</v>
      </c>
      <c r="D413" s="18">
        <v>3</v>
      </c>
      <c r="E413" s="18" t="s">
        <v>777</v>
      </c>
      <c r="F413" s="18">
        <v>36.9</v>
      </c>
      <c r="G413" s="112" t="s">
        <v>1327</v>
      </c>
      <c r="H413" s="86" t="s">
        <v>777</v>
      </c>
      <c r="I413" s="5"/>
      <c r="J413" s="7" t="s">
        <v>1463</v>
      </c>
      <c r="K413" s="1">
        <v>3</v>
      </c>
      <c r="L413" s="19">
        <v>20</v>
      </c>
      <c r="M413" s="19">
        <v>1</v>
      </c>
      <c r="N413" s="19">
        <f t="shared" si="6"/>
        <v>20</v>
      </c>
      <c r="O413" s="5" t="s">
        <v>1486</v>
      </c>
      <c r="P413" s="5"/>
      <c r="Q413" s="49">
        <v>43</v>
      </c>
      <c r="R413" s="49">
        <v>55</v>
      </c>
      <c r="S413" s="49"/>
      <c r="T413" s="45" t="s">
        <v>1536</v>
      </c>
      <c r="U413" s="8">
        <v>9</v>
      </c>
      <c r="V413" s="5"/>
      <c r="W413" s="8">
        <v>400</v>
      </c>
      <c r="X413" s="8">
        <v>926</v>
      </c>
    </row>
    <row r="414" spans="1:24" ht="27" customHeight="1">
      <c r="A414" s="1">
        <f>IF(B414&lt;&gt;"",SUBTOTAL(103,$B$15:$B414),"")</f>
        <v>399</v>
      </c>
      <c r="B414" s="1">
        <v>399</v>
      </c>
      <c r="C414" s="46" t="s">
        <v>182</v>
      </c>
      <c r="D414" s="18">
        <v>3</v>
      </c>
      <c r="E414" s="18" t="s">
        <v>778</v>
      </c>
      <c r="F414" s="18">
        <v>36.9</v>
      </c>
      <c r="G414" s="112" t="s">
        <v>1327</v>
      </c>
      <c r="H414" s="86" t="s">
        <v>778</v>
      </c>
      <c r="I414" s="5"/>
      <c r="J414" s="7" t="s">
        <v>1463</v>
      </c>
      <c r="K414" s="1">
        <v>3</v>
      </c>
      <c r="L414" s="19">
        <v>93</v>
      </c>
      <c r="M414" s="19">
        <v>1</v>
      </c>
      <c r="N414" s="19">
        <f t="shared" si="6"/>
        <v>93</v>
      </c>
      <c r="O414" s="5" t="s">
        <v>1509</v>
      </c>
      <c r="P414" s="5"/>
      <c r="Q414" s="49">
        <v>43</v>
      </c>
      <c r="R414" s="49">
        <v>55</v>
      </c>
      <c r="S414" s="49"/>
      <c r="T414" s="45" t="s">
        <v>1536</v>
      </c>
      <c r="U414" s="8">
        <v>9</v>
      </c>
      <c r="V414" s="5"/>
      <c r="W414" s="8">
        <v>401</v>
      </c>
      <c r="X414" s="8">
        <v>927</v>
      </c>
    </row>
    <row r="415" spans="1:24" ht="27" customHeight="1">
      <c r="A415" s="1">
        <f>IF(B415&lt;&gt;"",SUBTOTAL(103,$B$15:$B415),"")</f>
        <v>400</v>
      </c>
      <c r="B415" s="1">
        <v>400</v>
      </c>
      <c r="C415" s="46" t="s">
        <v>183</v>
      </c>
      <c r="D415" s="18">
        <v>2</v>
      </c>
      <c r="E415" s="18" t="s">
        <v>779</v>
      </c>
      <c r="F415" s="18">
        <v>24.6</v>
      </c>
      <c r="G415" s="112" t="s">
        <v>1327</v>
      </c>
      <c r="H415" s="86" t="s">
        <v>779</v>
      </c>
      <c r="I415" s="5"/>
      <c r="J415" s="7" t="s">
        <v>1467</v>
      </c>
      <c r="K415" s="1">
        <v>2</v>
      </c>
      <c r="L415" s="19">
        <v>110</v>
      </c>
      <c r="M415" s="19">
        <v>1</v>
      </c>
      <c r="N415" s="19">
        <f t="shared" si="6"/>
        <v>110</v>
      </c>
      <c r="O415" s="5" t="s">
        <v>1478</v>
      </c>
      <c r="P415" s="5"/>
      <c r="Q415" s="49">
        <v>42</v>
      </c>
      <c r="R415" s="49">
        <v>55</v>
      </c>
      <c r="S415" s="49"/>
      <c r="T415" s="45" t="s">
        <v>1538</v>
      </c>
      <c r="U415" s="8">
        <v>13</v>
      </c>
      <c r="V415" s="5"/>
      <c r="W415" s="8">
        <v>402</v>
      </c>
      <c r="X415" s="8">
        <v>911</v>
      </c>
    </row>
    <row r="416" spans="1:24" ht="27" customHeight="1">
      <c r="A416" s="1">
        <f>IF(B416&lt;&gt;"",SUBTOTAL(103,$B$15:$B416),"")</f>
        <v>401</v>
      </c>
      <c r="B416" s="1">
        <v>401</v>
      </c>
      <c r="C416" s="46" t="s">
        <v>183</v>
      </c>
      <c r="D416" s="18">
        <v>2</v>
      </c>
      <c r="E416" s="18" t="s">
        <v>780</v>
      </c>
      <c r="F416" s="18">
        <v>24.6</v>
      </c>
      <c r="G416" s="112" t="s">
        <v>1327</v>
      </c>
      <c r="H416" s="86" t="s">
        <v>780</v>
      </c>
      <c r="I416" s="5"/>
      <c r="J416" s="7" t="s">
        <v>1467</v>
      </c>
      <c r="K416" s="1">
        <v>2</v>
      </c>
      <c r="L416" s="19">
        <v>101</v>
      </c>
      <c r="M416" s="19">
        <v>1</v>
      </c>
      <c r="N416" s="19">
        <f t="shared" si="6"/>
        <v>101</v>
      </c>
      <c r="O416" s="5" t="s">
        <v>1496</v>
      </c>
      <c r="P416" s="5"/>
      <c r="Q416" s="49">
        <v>42</v>
      </c>
      <c r="R416" s="49">
        <v>55</v>
      </c>
      <c r="S416" s="49"/>
      <c r="T416" s="45" t="s">
        <v>1538</v>
      </c>
      <c r="U416" s="8">
        <v>13</v>
      </c>
      <c r="V416" s="5"/>
      <c r="W416" s="8">
        <v>403</v>
      </c>
      <c r="X416" s="8">
        <v>912</v>
      </c>
    </row>
    <row r="417" spans="1:24" ht="27" customHeight="1">
      <c r="A417" s="1">
        <f>IF(B417&lt;&gt;"",SUBTOTAL(103,$B$15:$B417),"")</f>
        <v>402</v>
      </c>
      <c r="B417" s="1">
        <v>402</v>
      </c>
      <c r="C417" s="46" t="s">
        <v>166</v>
      </c>
      <c r="D417" s="18">
        <v>3</v>
      </c>
      <c r="E417" s="18" t="s">
        <v>781</v>
      </c>
      <c r="F417" s="18">
        <v>36.9</v>
      </c>
      <c r="G417" s="112" t="s">
        <v>1327</v>
      </c>
      <c r="H417" s="86" t="s">
        <v>781</v>
      </c>
      <c r="I417" s="5"/>
      <c r="J417" s="7" t="s">
        <v>1460</v>
      </c>
      <c r="K417" s="1">
        <v>3</v>
      </c>
      <c r="L417" s="19">
        <v>115</v>
      </c>
      <c r="M417" s="19">
        <v>1</v>
      </c>
      <c r="N417" s="19">
        <f t="shared" si="6"/>
        <v>115</v>
      </c>
      <c r="O417" s="5" t="s">
        <v>1504</v>
      </c>
      <c r="P417" s="5"/>
      <c r="Q417" s="49">
        <v>9</v>
      </c>
      <c r="R417" s="49">
        <v>55</v>
      </c>
      <c r="S417" s="49"/>
      <c r="T417" s="45" t="s">
        <v>1533</v>
      </c>
      <c r="U417" s="8">
        <v>6</v>
      </c>
      <c r="V417" s="5"/>
      <c r="W417" s="8">
        <v>404</v>
      </c>
      <c r="X417" s="8">
        <v>170</v>
      </c>
    </row>
    <row r="418" spans="1:24" ht="27" customHeight="1">
      <c r="A418" s="1">
        <f>IF(B418&lt;&gt;"",SUBTOTAL(103,$B$15:$B418),"")</f>
        <v>403</v>
      </c>
      <c r="B418" s="1">
        <v>403</v>
      </c>
      <c r="C418" s="46" t="s">
        <v>166</v>
      </c>
      <c r="D418" s="18">
        <v>3</v>
      </c>
      <c r="E418" s="18" t="s">
        <v>782</v>
      </c>
      <c r="F418" s="18">
        <v>36.9</v>
      </c>
      <c r="G418" s="112" t="s">
        <v>1327</v>
      </c>
      <c r="H418" s="86" t="s">
        <v>782</v>
      </c>
      <c r="I418" s="5"/>
      <c r="J418" s="7" t="s">
        <v>1465</v>
      </c>
      <c r="K418" s="1">
        <v>3</v>
      </c>
      <c r="L418" s="19">
        <v>55</v>
      </c>
      <c r="M418" s="19">
        <v>1</v>
      </c>
      <c r="N418" s="19">
        <f t="shared" si="6"/>
        <v>55</v>
      </c>
      <c r="O418" s="5" t="s">
        <v>1506</v>
      </c>
      <c r="P418" s="5"/>
      <c r="Q418" s="49">
        <v>9</v>
      </c>
      <c r="R418" s="49">
        <v>55</v>
      </c>
      <c r="S418" s="49"/>
      <c r="T418" s="45" t="s">
        <v>1533</v>
      </c>
      <c r="U418" s="8">
        <v>11</v>
      </c>
      <c r="V418" s="5"/>
      <c r="W418" s="8">
        <v>405</v>
      </c>
      <c r="X418" s="8">
        <v>178</v>
      </c>
    </row>
    <row r="419" spans="1:24" ht="27" customHeight="1">
      <c r="A419" s="1">
        <f>IF(B419&lt;&gt;"",SUBTOTAL(103,$B$15:$B419),"")</f>
        <v>404</v>
      </c>
      <c r="B419" s="1">
        <v>404</v>
      </c>
      <c r="C419" s="46" t="s">
        <v>166</v>
      </c>
      <c r="D419" s="18">
        <v>3</v>
      </c>
      <c r="E419" s="18" t="s">
        <v>783</v>
      </c>
      <c r="F419" s="18">
        <v>36.9</v>
      </c>
      <c r="G419" s="112" t="s">
        <v>1327</v>
      </c>
      <c r="H419" s="86" t="s">
        <v>783</v>
      </c>
      <c r="I419" s="5"/>
      <c r="J419" s="7" t="s">
        <v>1465</v>
      </c>
      <c r="K419" s="1">
        <v>3</v>
      </c>
      <c r="L419" s="19">
        <v>49</v>
      </c>
      <c r="M419" s="19">
        <v>1</v>
      </c>
      <c r="N419" s="19">
        <f t="shared" si="6"/>
        <v>49</v>
      </c>
      <c r="O419" s="5" t="s">
        <v>1507</v>
      </c>
      <c r="P419" s="5"/>
      <c r="Q419" s="49">
        <v>9</v>
      </c>
      <c r="R419" s="49">
        <v>55</v>
      </c>
      <c r="S419" s="49"/>
      <c r="T419" s="45" t="s">
        <v>1533</v>
      </c>
      <c r="U419" s="8">
        <v>11</v>
      </c>
      <c r="V419" s="5"/>
      <c r="W419" s="8">
        <v>406</v>
      </c>
      <c r="X419" s="8">
        <v>179</v>
      </c>
    </row>
    <row r="420" spans="1:24" ht="27" customHeight="1">
      <c r="A420" s="1">
        <f>IF(B420&lt;&gt;"",SUBTOTAL(103,$B$15:$B420),"")</f>
        <v>405</v>
      </c>
      <c r="B420" s="1">
        <v>405</v>
      </c>
      <c r="C420" s="46" t="s">
        <v>345</v>
      </c>
      <c r="D420" s="18">
        <v>2</v>
      </c>
      <c r="E420" s="18" t="s">
        <v>784</v>
      </c>
      <c r="F420" s="18">
        <v>24.6</v>
      </c>
      <c r="G420" s="112" t="s">
        <v>1328</v>
      </c>
      <c r="H420" s="86" t="s">
        <v>784</v>
      </c>
      <c r="I420" s="5"/>
      <c r="J420" s="7" t="s">
        <v>1457</v>
      </c>
      <c r="K420" s="1">
        <v>2</v>
      </c>
      <c r="L420" s="19">
        <v>113</v>
      </c>
      <c r="M420" s="19">
        <v>1</v>
      </c>
      <c r="N420" s="19">
        <f t="shared" si="6"/>
        <v>113</v>
      </c>
      <c r="O420" s="5" t="s">
        <v>1499</v>
      </c>
      <c r="P420" s="5"/>
      <c r="Q420" s="49">
        <v>30</v>
      </c>
      <c r="R420" s="49">
        <v>55</v>
      </c>
      <c r="S420" s="49"/>
      <c r="T420" s="45" t="s">
        <v>1554</v>
      </c>
      <c r="U420" s="8">
        <v>3</v>
      </c>
      <c r="V420" s="5"/>
      <c r="W420" s="8">
        <v>407</v>
      </c>
      <c r="X420" s="8">
        <v>659</v>
      </c>
    </row>
    <row r="421" spans="1:24" ht="27" customHeight="1">
      <c r="A421" s="1">
        <f>IF(B421&lt;&gt;"",SUBTOTAL(103,$B$15:$B421),"")</f>
        <v>406</v>
      </c>
      <c r="B421" s="1">
        <v>406</v>
      </c>
      <c r="C421" s="46" t="s">
        <v>345</v>
      </c>
      <c r="D421" s="18">
        <v>2</v>
      </c>
      <c r="E421" s="18" t="s">
        <v>785</v>
      </c>
      <c r="F421" s="18">
        <v>24.6</v>
      </c>
      <c r="G421" s="112" t="s">
        <v>1328</v>
      </c>
      <c r="H421" s="86" t="s">
        <v>785</v>
      </c>
      <c r="I421" s="5"/>
      <c r="J421" s="7" t="s">
        <v>1457</v>
      </c>
      <c r="K421" s="1">
        <v>2</v>
      </c>
      <c r="L421" s="19">
        <v>50</v>
      </c>
      <c r="M421" s="19">
        <v>1</v>
      </c>
      <c r="N421" s="19">
        <f t="shared" si="6"/>
        <v>50</v>
      </c>
      <c r="O421" s="5" t="s">
        <v>1489</v>
      </c>
      <c r="P421" s="5"/>
      <c r="Q421" s="49">
        <v>30</v>
      </c>
      <c r="R421" s="49">
        <v>55</v>
      </c>
      <c r="S421" s="49"/>
      <c r="T421" s="45" t="s">
        <v>1554</v>
      </c>
      <c r="U421" s="8">
        <v>3</v>
      </c>
      <c r="V421" s="5"/>
      <c r="W421" s="8">
        <v>408</v>
      </c>
      <c r="X421" s="8">
        <v>660</v>
      </c>
    </row>
    <row r="422" spans="1:24" ht="27" customHeight="1">
      <c r="A422" s="1">
        <f>IF(B422&lt;&gt;"",SUBTOTAL(103,$B$15:$B422),"")</f>
        <v>407</v>
      </c>
      <c r="B422" s="1">
        <v>407</v>
      </c>
      <c r="C422" s="46" t="s">
        <v>141</v>
      </c>
      <c r="D422" s="18">
        <v>3</v>
      </c>
      <c r="E422" s="18" t="s">
        <v>786</v>
      </c>
      <c r="F422" s="18">
        <v>36.9</v>
      </c>
      <c r="G422" s="112" t="s">
        <v>1328</v>
      </c>
      <c r="H422" s="86" t="s">
        <v>786</v>
      </c>
      <c r="I422" s="5"/>
      <c r="J422" s="7" t="s">
        <v>1465</v>
      </c>
      <c r="K422" s="1">
        <v>1</v>
      </c>
      <c r="L422" s="19">
        <v>19</v>
      </c>
      <c r="M422" s="19">
        <v>1</v>
      </c>
      <c r="N422" s="19">
        <f t="shared" si="6"/>
        <v>19</v>
      </c>
      <c r="O422" s="5" t="s">
        <v>1504</v>
      </c>
      <c r="P422" s="5"/>
      <c r="Q422" s="49">
        <v>33</v>
      </c>
      <c r="R422" s="49">
        <v>55</v>
      </c>
      <c r="S422" s="49"/>
      <c r="T422" s="45" t="s">
        <v>1556</v>
      </c>
      <c r="U422" s="8">
        <v>11</v>
      </c>
      <c r="V422" s="5"/>
      <c r="W422" s="8">
        <v>409</v>
      </c>
      <c r="X422" s="8">
        <v>766</v>
      </c>
    </row>
    <row r="423" spans="1:24" ht="27" customHeight="1">
      <c r="A423" s="1">
        <f>IF(B423&lt;&gt;"",SUBTOTAL(103,$B$15:$B423),"")</f>
        <v>408</v>
      </c>
      <c r="B423" s="1">
        <v>408</v>
      </c>
      <c r="C423" s="46" t="s">
        <v>141</v>
      </c>
      <c r="D423" s="18">
        <v>3</v>
      </c>
      <c r="E423" s="18" t="s">
        <v>787</v>
      </c>
      <c r="F423" s="18">
        <v>36.9</v>
      </c>
      <c r="G423" s="112" t="s">
        <v>1328</v>
      </c>
      <c r="H423" s="86" t="s">
        <v>787</v>
      </c>
      <c r="I423" s="5"/>
      <c r="J423" s="7" t="s">
        <v>1458</v>
      </c>
      <c r="K423" s="1">
        <v>1</v>
      </c>
      <c r="L423" s="19">
        <v>50</v>
      </c>
      <c r="M423" s="19">
        <v>1</v>
      </c>
      <c r="N423" s="19">
        <f t="shared" si="6"/>
        <v>50</v>
      </c>
      <c r="O423" s="5" t="s">
        <v>1503</v>
      </c>
      <c r="P423" s="5"/>
      <c r="Q423" s="49">
        <v>33</v>
      </c>
      <c r="R423" s="49">
        <v>55</v>
      </c>
      <c r="S423" s="49"/>
      <c r="T423" s="45" t="s">
        <v>1556</v>
      </c>
      <c r="U423" s="8">
        <v>4</v>
      </c>
      <c r="V423" s="5"/>
      <c r="W423" s="8">
        <v>410</v>
      </c>
      <c r="X423" s="8">
        <v>744</v>
      </c>
    </row>
    <row r="424" spans="1:24" ht="27" customHeight="1">
      <c r="A424" s="1">
        <f>IF(B424&lt;&gt;"",SUBTOTAL(103,$B$15:$B424),"")</f>
        <v>409</v>
      </c>
      <c r="B424" s="1">
        <v>409</v>
      </c>
      <c r="C424" s="46" t="s">
        <v>94</v>
      </c>
      <c r="D424" s="18">
        <v>3</v>
      </c>
      <c r="E424" s="18" t="s">
        <v>788</v>
      </c>
      <c r="F424" s="18">
        <v>36.9</v>
      </c>
      <c r="G424" s="112" t="s">
        <v>1328</v>
      </c>
      <c r="H424" s="86" t="s">
        <v>788</v>
      </c>
      <c r="I424" s="5"/>
      <c r="J424" s="7" t="s">
        <v>1456</v>
      </c>
      <c r="K424" s="1">
        <v>4</v>
      </c>
      <c r="L424" s="19">
        <v>67</v>
      </c>
      <c r="M424" s="19">
        <v>1</v>
      </c>
      <c r="N424" s="19">
        <f t="shared" si="6"/>
        <v>67</v>
      </c>
      <c r="O424" s="5" t="s">
        <v>1478</v>
      </c>
      <c r="P424" s="5"/>
      <c r="Q424" s="49">
        <v>43</v>
      </c>
      <c r="R424" s="49">
        <v>55</v>
      </c>
      <c r="S424" s="49"/>
      <c r="T424" s="45" t="s">
        <v>1536</v>
      </c>
      <c r="U424" s="8">
        <v>2</v>
      </c>
      <c r="V424" s="5"/>
      <c r="W424" s="8">
        <v>411</v>
      </c>
      <c r="X424" s="8">
        <v>918</v>
      </c>
    </row>
    <row r="425" spans="1:24" ht="25.5" customHeight="1">
      <c r="A425" s="1">
        <f>IF(B425&lt;&gt;"",SUBTOTAL(103,$B$15:$B425),"")</f>
        <v>410</v>
      </c>
      <c r="B425" s="1">
        <v>410</v>
      </c>
      <c r="C425" s="46" t="s">
        <v>166</v>
      </c>
      <c r="D425" s="18">
        <v>3</v>
      </c>
      <c r="E425" s="18" t="s">
        <v>789</v>
      </c>
      <c r="F425" s="18">
        <v>36.9</v>
      </c>
      <c r="G425" s="112" t="s">
        <v>1328</v>
      </c>
      <c r="H425" s="86" t="s">
        <v>789</v>
      </c>
      <c r="I425" s="5"/>
      <c r="J425" s="7" t="s">
        <v>1459</v>
      </c>
      <c r="K425" s="1">
        <v>3</v>
      </c>
      <c r="L425" s="19">
        <v>57</v>
      </c>
      <c r="M425" s="19">
        <v>1</v>
      </c>
      <c r="N425" s="19">
        <f t="shared" si="6"/>
        <v>57</v>
      </c>
      <c r="O425" s="5" t="s">
        <v>1508</v>
      </c>
      <c r="P425" s="5"/>
      <c r="Q425" s="49">
        <v>9</v>
      </c>
      <c r="R425" s="49">
        <v>55</v>
      </c>
      <c r="S425" s="49"/>
      <c r="T425" s="45" t="s">
        <v>1533</v>
      </c>
      <c r="U425" s="8">
        <v>5</v>
      </c>
      <c r="V425" s="5"/>
      <c r="W425" s="8">
        <v>412</v>
      </c>
      <c r="X425" s="8">
        <v>167</v>
      </c>
    </row>
    <row r="426" spans="1:24" ht="25.5" customHeight="1">
      <c r="A426" s="1">
        <f>IF(B426&lt;&gt;"",SUBTOTAL(103,$B$15:$B426),"")</f>
        <v>411</v>
      </c>
      <c r="B426" s="1">
        <v>411</v>
      </c>
      <c r="C426" s="46" t="s">
        <v>166</v>
      </c>
      <c r="D426" s="18">
        <v>3</v>
      </c>
      <c r="E426" s="18" t="s">
        <v>790</v>
      </c>
      <c r="F426" s="18">
        <v>36.9</v>
      </c>
      <c r="G426" s="112" t="s">
        <v>1328</v>
      </c>
      <c r="H426" s="86" t="s">
        <v>790</v>
      </c>
      <c r="I426" s="5"/>
      <c r="J426" s="7" t="s">
        <v>1459</v>
      </c>
      <c r="K426" s="1">
        <v>3</v>
      </c>
      <c r="L426" s="19">
        <v>55</v>
      </c>
      <c r="M426" s="19">
        <v>1</v>
      </c>
      <c r="N426" s="19">
        <f t="shared" si="6"/>
        <v>55</v>
      </c>
      <c r="O426" s="5" t="s">
        <v>1485</v>
      </c>
      <c r="P426" s="5"/>
      <c r="Q426" s="49">
        <v>9</v>
      </c>
      <c r="R426" s="49">
        <v>55</v>
      </c>
      <c r="S426" s="49"/>
      <c r="T426" s="45" t="s">
        <v>1533</v>
      </c>
      <c r="U426" s="8">
        <v>5</v>
      </c>
      <c r="V426" s="5"/>
      <c r="W426" s="8">
        <v>413</v>
      </c>
      <c r="X426" s="8">
        <v>168</v>
      </c>
    </row>
    <row r="427" spans="1:24" ht="25.5" customHeight="1">
      <c r="A427" s="1">
        <f>IF(B427&lt;&gt;"",SUBTOTAL(103,$B$15:$B427),"")</f>
        <v>412</v>
      </c>
      <c r="B427" s="1">
        <v>412</v>
      </c>
      <c r="C427" s="46" t="s">
        <v>166</v>
      </c>
      <c r="D427" s="18">
        <v>3</v>
      </c>
      <c r="E427" s="18" t="s">
        <v>791</v>
      </c>
      <c r="F427" s="18">
        <v>36.9</v>
      </c>
      <c r="G427" s="112" t="s">
        <v>1328</v>
      </c>
      <c r="H427" s="86" t="s">
        <v>791</v>
      </c>
      <c r="I427" s="5"/>
      <c r="J427" s="7" t="s">
        <v>1459</v>
      </c>
      <c r="K427" s="1">
        <v>3</v>
      </c>
      <c r="L427" s="19">
        <v>56</v>
      </c>
      <c r="M427" s="19">
        <v>1</v>
      </c>
      <c r="N427" s="19">
        <f t="shared" si="6"/>
        <v>56</v>
      </c>
      <c r="O427" s="5" t="s">
        <v>1486</v>
      </c>
      <c r="P427" s="5"/>
      <c r="Q427" s="49">
        <v>9</v>
      </c>
      <c r="R427" s="49">
        <v>55</v>
      </c>
      <c r="S427" s="49"/>
      <c r="T427" s="45" t="s">
        <v>1533</v>
      </c>
      <c r="U427" s="8">
        <v>5</v>
      </c>
      <c r="V427" s="5"/>
      <c r="W427" s="8">
        <v>414</v>
      </c>
      <c r="X427" s="8">
        <v>169</v>
      </c>
    </row>
    <row r="428" spans="1:24" ht="25.5" customHeight="1">
      <c r="A428" s="1">
        <f>IF(B428&lt;&gt;"",SUBTOTAL(103,$B$15:$B428),"")</f>
        <v>413</v>
      </c>
      <c r="B428" s="1">
        <v>413</v>
      </c>
      <c r="C428" s="46" t="s">
        <v>347</v>
      </c>
      <c r="D428" s="18">
        <v>3</v>
      </c>
      <c r="E428" s="18" t="s">
        <v>792</v>
      </c>
      <c r="F428" s="18">
        <v>36.9</v>
      </c>
      <c r="G428" s="112" t="s">
        <v>1328</v>
      </c>
      <c r="H428" s="86" t="s">
        <v>792</v>
      </c>
      <c r="I428" s="5"/>
      <c r="J428" s="7" t="s">
        <v>1463</v>
      </c>
      <c r="K428" s="1">
        <v>3</v>
      </c>
      <c r="L428" s="19">
        <v>52</v>
      </c>
      <c r="M428" s="19">
        <v>1</v>
      </c>
      <c r="N428" s="19">
        <f t="shared" si="6"/>
        <v>52</v>
      </c>
      <c r="O428" s="5" t="s">
        <v>1510</v>
      </c>
      <c r="P428" s="5"/>
      <c r="Q428" s="49">
        <v>7</v>
      </c>
      <c r="R428" s="49">
        <v>55</v>
      </c>
      <c r="S428" s="49"/>
      <c r="T428" s="45" t="s">
        <v>1522</v>
      </c>
      <c r="U428" s="8">
        <v>9</v>
      </c>
      <c r="V428" s="5"/>
      <c r="W428" s="8">
        <v>415</v>
      </c>
      <c r="X428" s="8">
        <v>141</v>
      </c>
    </row>
    <row r="429" spans="1:24" ht="25.5" customHeight="1">
      <c r="A429" s="1">
        <f>IF(B429&lt;&gt;"",SUBTOTAL(103,$B$15:$B429),"")</f>
        <v>414</v>
      </c>
      <c r="B429" s="1">
        <v>414</v>
      </c>
      <c r="C429" s="46" t="s">
        <v>344</v>
      </c>
      <c r="D429" s="18">
        <v>3</v>
      </c>
      <c r="E429" s="18" t="s">
        <v>793</v>
      </c>
      <c r="F429" s="18">
        <v>36.9</v>
      </c>
      <c r="G429" s="112" t="s">
        <v>1328</v>
      </c>
      <c r="H429" s="86" t="s">
        <v>793</v>
      </c>
      <c r="I429" s="5"/>
      <c r="J429" s="7" t="s">
        <v>1463</v>
      </c>
      <c r="K429" s="1">
        <v>2</v>
      </c>
      <c r="L429" s="19">
        <v>60</v>
      </c>
      <c r="M429" s="19">
        <v>1</v>
      </c>
      <c r="N429" s="19">
        <f t="shared" si="6"/>
        <v>60</v>
      </c>
      <c r="O429" s="5" t="s">
        <v>1498</v>
      </c>
      <c r="P429" s="5"/>
      <c r="Q429" s="49">
        <v>24</v>
      </c>
      <c r="R429" s="49">
        <v>55</v>
      </c>
      <c r="S429" s="49"/>
      <c r="T429" s="45" t="s">
        <v>1547</v>
      </c>
      <c r="U429" s="8">
        <v>9</v>
      </c>
      <c r="V429" s="5" t="s">
        <v>79</v>
      </c>
      <c r="W429" s="8">
        <v>416</v>
      </c>
      <c r="X429" s="8">
        <v>480</v>
      </c>
    </row>
    <row r="430" spans="1:24" ht="25.5" customHeight="1">
      <c r="A430" s="1">
        <f>IF(B430&lt;&gt;"",SUBTOTAL(103,$B$15:$B430),"")</f>
        <v>415</v>
      </c>
      <c r="B430" s="1">
        <v>415</v>
      </c>
      <c r="C430" s="46" t="s">
        <v>82</v>
      </c>
      <c r="D430" s="18">
        <v>3</v>
      </c>
      <c r="E430" s="18" t="s">
        <v>794</v>
      </c>
      <c r="F430" s="18">
        <v>36.9</v>
      </c>
      <c r="G430" s="112" t="s">
        <v>1328</v>
      </c>
      <c r="H430" s="86" t="s">
        <v>794</v>
      </c>
      <c r="I430" s="5"/>
      <c r="J430" s="7" t="s">
        <v>1466</v>
      </c>
      <c r="K430" s="5">
        <v>1</v>
      </c>
      <c r="L430" s="19">
        <v>80</v>
      </c>
      <c r="M430" s="19">
        <v>1</v>
      </c>
      <c r="N430" s="19">
        <f t="shared" si="6"/>
        <v>80</v>
      </c>
      <c r="O430" s="5" t="s">
        <v>1505</v>
      </c>
      <c r="P430" s="5"/>
      <c r="Q430" s="49">
        <v>44</v>
      </c>
      <c r="R430" s="49">
        <v>55</v>
      </c>
      <c r="S430" s="49"/>
      <c r="T430" s="45" t="s">
        <v>1535</v>
      </c>
      <c r="U430" s="8">
        <v>12</v>
      </c>
      <c r="V430" s="5"/>
      <c r="W430" s="8">
        <v>417</v>
      </c>
      <c r="X430" s="8">
        <v>960</v>
      </c>
    </row>
    <row r="431" spans="1:24" ht="25.5" customHeight="1">
      <c r="A431" s="1">
        <f>IF(B431&lt;&gt;"",SUBTOTAL(103,$B$15:$B431),"")</f>
        <v>416</v>
      </c>
      <c r="B431" s="1">
        <v>416</v>
      </c>
      <c r="C431" s="46" t="s">
        <v>82</v>
      </c>
      <c r="D431" s="18">
        <v>3</v>
      </c>
      <c r="E431" s="18" t="s">
        <v>795</v>
      </c>
      <c r="F431" s="18">
        <v>36.9</v>
      </c>
      <c r="G431" s="112" t="s">
        <v>1328</v>
      </c>
      <c r="H431" s="86" t="s">
        <v>795</v>
      </c>
      <c r="I431" s="5"/>
      <c r="J431" s="7" t="s">
        <v>1466</v>
      </c>
      <c r="K431" s="5">
        <v>1</v>
      </c>
      <c r="L431" s="19">
        <v>52</v>
      </c>
      <c r="M431" s="19">
        <v>1</v>
      </c>
      <c r="N431" s="19">
        <f t="shared" si="6"/>
        <v>52</v>
      </c>
      <c r="O431" s="5" t="s">
        <v>1506</v>
      </c>
      <c r="P431" s="5"/>
      <c r="Q431" s="49">
        <v>44</v>
      </c>
      <c r="R431" s="49">
        <v>55</v>
      </c>
      <c r="S431" s="49"/>
      <c r="T431" s="45" t="s">
        <v>1535</v>
      </c>
      <c r="U431" s="8">
        <v>12</v>
      </c>
      <c r="V431" s="5"/>
      <c r="W431" s="8">
        <v>418</v>
      </c>
      <c r="X431" s="8">
        <v>961</v>
      </c>
    </row>
    <row r="432" spans="1:24" ht="25.5" customHeight="1">
      <c r="A432" s="1">
        <f>IF(B432&lt;&gt;"",SUBTOTAL(103,$B$15:$B432),"")</f>
        <v>417</v>
      </c>
      <c r="B432" s="1">
        <v>417</v>
      </c>
      <c r="C432" s="46" t="s">
        <v>125</v>
      </c>
      <c r="D432" s="18">
        <v>3</v>
      </c>
      <c r="E432" s="18" t="s">
        <v>796</v>
      </c>
      <c r="F432" s="18">
        <v>36.9</v>
      </c>
      <c r="G432" s="112" t="s">
        <v>1328</v>
      </c>
      <c r="H432" s="86" t="s">
        <v>796</v>
      </c>
      <c r="I432" s="5"/>
      <c r="J432" s="7" t="s">
        <v>1464</v>
      </c>
      <c r="K432" s="1">
        <v>1</v>
      </c>
      <c r="L432" s="19">
        <v>53</v>
      </c>
      <c r="M432" s="19">
        <v>1</v>
      </c>
      <c r="N432" s="19">
        <f t="shared" si="6"/>
        <v>53</v>
      </c>
      <c r="O432" s="5" t="s">
        <v>1511</v>
      </c>
      <c r="P432" s="5"/>
      <c r="Q432" s="49">
        <v>7</v>
      </c>
      <c r="R432" s="49">
        <v>55</v>
      </c>
      <c r="S432" s="49"/>
      <c r="T432" s="45" t="s">
        <v>1522</v>
      </c>
      <c r="U432" s="8">
        <v>10</v>
      </c>
      <c r="V432" s="5"/>
      <c r="W432" s="8">
        <v>419</v>
      </c>
      <c r="X432" s="8">
        <v>142</v>
      </c>
    </row>
    <row r="433" spans="1:24" ht="25.5" customHeight="1">
      <c r="A433" s="1">
        <f>IF(B433&lt;&gt;"",SUBTOTAL(103,$B$15:$B433),"")</f>
        <v>418</v>
      </c>
      <c r="B433" s="1">
        <v>418</v>
      </c>
      <c r="C433" s="46" t="s">
        <v>85</v>
      </c>
      <c r="D433" s="18">
        <v>3</v>
      </c>
      <c r="E433" s="18" t="s">
        <v>797</v>
      </c>
      <c r="F433" s="18">
        <v>36.9</v>
      </c>
      <c r="G433" s="112" t="s">
        <v>1328</v>
      </c>
      <c r="H433" s="86" t="s">
        <v>797</v>
      </c>
      <c r="I433" s="5"/>
      <c r="J433" s="7" t="s">
        <v>1462</v>
      </c>
      <c r="K433" s="5">
        <v>1</v>
      </c>
      <c r="L433" s="19">
        <v>110</v>
      </c>
      <c r="M433" s="19">
        <v>1</v>
      </c>
      <c r="N433" s="19">
        <f t="shared" si="6"/>
        <v>110</v>
      </c>
      <c r="O433" s="5" t="s">
        <v>1489</v>
      </c>
      <c r="P433" s="5"/>
      <c r="Q433" s="49">
        <v>8</v>
      </c>
      <c r="R433" s="49">
        <v>55</v>
      </c>
      <c r="S433" s="49"/>
      <c r="T433" s="45" t="s">
        <v>1523</v>
      </c>
      <c r="U433" s="8">
        <v>8</v>
      </c>
      <c r="V433" s="5"/>
      <c r="W433" s="8">
        <v>420</v>
      </c>
      <c r="X433" s="8">
        <v>153</v>
      </c>
    </row>
    <row r="434" spans="1:24" ht="25.5" customHeight="1">
      <c r="A434" s="1">
        <f>IF(B434&lt;&gt;"",SUBTOTAL(103,$B$15:$B434),"")</f>
        <v>419</v>
      </c>
      <c r="B434" s="1">
        <v>419</v>
      </c>
      <c r="C434" s="46" t="s">
        <v>47</v>
      </c>
      <c r="D434" s="18">
        <v>2</v>
      </c>
      <c r="E434" s="18" t="s">
        <v>798</v>
      </c>
      <c r="F434" s="18">
        <v>24.6</v>
      </c>
      <c r="G434" s="112" t="s">
        <v>1329</v>
      </c>
      <c r="H434" s="86" t="s">
        <v>798</v>
      </c>
      <c r="I434" s="5"/>
      <c r="J434" s="7" t="s">
        <v>1468</v>
      </c>
      <c r="K434" s="5">
        <v>2</v>
      </c>
      <c r="L434" s="19">
        <v>117</v>
      </c>
      <c r="M434" s="19">
        <v>1</v>
      </c>
      <c r="N434" s="19">
        <f t="shared" si="6"/>
        <v>117</v>
      </c>
      <c r="O434" s="5" t="s">
        <v>1478</v>
      </c>
      <c r="P434" s="5"/>
      <c r="Q434" s="49">
        <v>30</v>
      </c>
      <c r="R434" s="49">
        <v>55</v>
      </c>
      <c r="S434" s="49"/>
      <c r="T434" s="45" t="s">
        <v>1554</v>
      </c>
      <c r="U434" s="8">
        <v>14</v>
      </c>
      <c r="V434" s="5"/>
      <c r="W434" s="8">
        <v>421</v>
      </c>
      <c r="X434" s="8">
        <v>703</v>
      </c>
    </row>
    <row r="435" spans="1:24" ht="25.5" customHeight="1">
      <c r="A435" s="1">
        <f>IF(B435&lt;&gt;"",SUBTOTAL(103,$B$15:$B435),"")</f>
        <v>420</v>
      </c>
      <c r="B435" s="1">
        <v>420</v>
      </c>
      <c r="C435" s="46" t="s">
        <v>47</v>
      </c>
      <c r="D435" s="18">
        <v>2</v>
      </c>
      <c r="E435" s="18" t="s">
        <v>799</v>
      </c>
      <c r="F435" s="18">
        <v>24.6</v>
      </c>
      <c r="G435" s="112" t="s">
        <v>1329</v>
      </c>
      <c r="H435" s="86" t="s">
        <v>799</v>
      </c>
      <c r="I435" s="5"/>
      <c r="J435" s="7" t="s">
        <v>1468</v>
      </c>
      <c r="K435" s="5">
        <v>2</v>
      </c>
      <c r="L435" s="19">
        <v>56</v>
      </c>
      <c r="M435" s="19">
        <v>1</v>
      </c>
      <c r="N435" s="19">
        <f t="shared" si="6"/>
        <v>56</v>
      </c>
      <c r="O435" s="5" t="s">
        <v>1496</v>
      </c>
      <c r="P435" s="5"/>
      <c r="Q435" s="49">
        <v>30</v>
      </c>
      <c r="R435" s="49">
        <v>55</v>
      </c>
      <c r="S435" s="49"/>
      <c r="T435" s="45" t="s">
        <v>1554</v>
      </c>
      <c r="U435" s="8">
        <v>14</v>
      </c>
      <c r="V435" s="5"/>
      <c r="W435" s="8">
        <v>422</v>
      </c>
      <c r="X435" s="8">
        <v>704</v>
      </c>
    </row>
    <row r="436" spans="1:24" ht="25.5" customHeight="1">
      <c r="A436" s="1">
        <f>IF(B436&lt;&gt;"",SUBTOTAL(103,$B$15:$B436),"")</f>
        <v>421</v>
      </c>
      <c r="B436" s="1">
        <v>421</v>
      </c>
      <c r="C436" s="46" t="s">
        <v>45</v>
      </c>
      <c r="D436" s="18">
        <v>3</v>
      </c>
      <c r="E436" s="18" t="s">
        <v>800</v>
      </c>
      <c r="F436" s="18">
        <v>36.9</v>
      </c>
      <c r="G436" s="112" t="s">
        <v>1329</v>
      </c>
      <c r="H436" s="86" t="s">
        <v>800</v>
      </c>
      <c r="I436" s="5"/>
      <c r="J436" s="7" t="s">
        <v>1461</v>
      </c>
      <c r="K436" s="1">
        <v>4</v>
      </c>
      <c r="L436" s="19">
        <v>47</v>
      </c>
      <c r="M436" s="19">
        <v>1</v>
      </c>
      <c r="N436" s="19">
        <f t="shared" si="6"/>
        <v>47</v>
      </c>
      <c r="O436" s="5" t="s">
        <v>1489</v>
      </c>
      <c r="P436" s="5"/>
      <c r="Q436" s="49">
        <v>13</v>
      </c>
      <c r="R436" s="49">
        <v>55</v>
      </c>
      <c r="S436" s="49"/>
      <c r="T436" s="45" t="s">
        <v>1541</v>
      </c>
      <c r="U436" s="8">
        <v>7</v>
      </c>
      <c r="V436" s="5"/>
      <c r="W436" s="8">
        <v>423</v>
      </c>
      <c r="X436" s="8">
        <v>277</v>
      </c>
    </row>
    <row r="437" spans="1:24" ht="25.5" customHeight="1">
      <c r="A437" s="1">
        <f>IF(B437&lt;&gt;"",SUBTOTAL(103,$B$15:$B437),"")</f>
        <v>422</v>
      </c>
      <c r="B437" s="1">
        <v>422</v>
      </c>
      <c r="C437" s="46" t="s">
        <v>45</v>
      </c>
      <c r="D437" s="18">
        <v>3</v>
      </c>
      <c r="E437" s="18" t="s">
        <v>801</v>
      </c>
      <c r="F437" s="18">
        <v>36.9</v>
      </c>
      <c r="G437" s="112" t="s">
        <v>1329</v>
      </c>
      <c r="H437" s="86" t="s">
        <v>801</v>
      </c>
      <c r="I437" s="5"/>
      <c r="J437" s="7" t="s">
        <v>1461</v>
      </c>
      <c r="K437" s="1">
        <v>4</v>
      </c>
      <c r="L437" s="19">
        <v>54</v>
      </c>
      <c r="M437" s="19">
        <v>1</v>
      </c>
      <c r="N437" s="19">
        <f t="shared" si="6"/>
        <v>54</v>
      </c>
      <c r="O437" s="5" t="s">
        <v>1502</v>
      </c>
      <c r="P437" s="5"/>
      <c r="Q437" s="49">
        <v>13</v>
      </c>
      <c r="R437" s="49">
        <v>55</v>
      </c>
      <c r="S437" s="49"/>
      <c r="T437" s="45" t="s">
        <v>1541</v>
      </c>
      <c r="U437" s="8">
        <v>7</v>
      </c>
      <c r="V437" s="5"/>
      <c r="W437" s="8">
        <v>424</v>
      </c>
      <c r="X437" s="8">
        <v>278</v>
      </c>
    </row>
    <row r="438" spans="1:24" ht="32.25" customHeight="1">
      <c r="A438" s="1">
        <f>IF(B438&lt;&gt;"",SUBTOTAL(103,$B$15:$B438),"")</f>
        <v>423</v>
      </c>
      <c r="B438" s="1">
        <v>423</v>
      </c>
      <c r="C438" s="46" t="s">
        <v>45</v>
      </c>
      <c r="D438" s="18">
        <v>3</v>
      </c>
      <c r="E438" s="18" t="s">
        <v>802</v>
      </c>
      <c r="F438" s="18">
        <v>36.9</v>
      </c>
      <c r="G438" s="112" t="s">
        <v>1329</v>
      </c>
      <c r="H438" s="86" t="s">
        <v>802</v>
      </c>
      <c r="I438" s="5"/>
      <c r="J438" s="7" t="s">
        <v>1461</v>
      </c>
      <c r="K438" s="1">
        <v>4</v>
      </c>
      <c r="L438" s="19">
        <v>55</v>
      </c>
      <c r="M438" s="19">
        <v>1</v>
      </c>
      <c r="N438" s="19">
        <f t="shared" si="6"/>
        <v>55</v>
      </c>
      <c r="O438" s="5" t="s">
        <v>1503</v>
      </c>
      <c r="P438" s="5"/>
      <c r="Q438" s="49">
        <v>13</v>
      </c>
      <c r="R438" s="49">
        <v>55</v>
      </c>
      <c r="S438" s="49"/>
      <c r="T438" s="45" t="s">
        <v>1541</v>
      </c>
      <c r="U438" s="8">
        <v>7</v>
      </c>
      <c r="V438" s="5"/>
      <c r="W438" s="8">
        <v>425</v>
      </c>
      <c r="X438" s="8">
        <v>279</v>
      </c>
    </row>
    <row r="439" spans="1:24" ht="25.5" customHeight="1">
      <c r="A439" s="1">
        <f>IF(B439&lt;&gt;"",SUBTOTAL(103,$B$15:$B439),"")</f>
        <v>424</v>
      </c>
      <c r="B439" s="1">
        <v>424</v>
      </c>
      <c r="C439" s="46" t="s">
        <v>185</v>
      </c>
      <c r="D439" s="18">
        <v>3</v>
      </c>
      <c r="E439" s="18" t="s">
        <v>803</v>
      </c>
      <c r="F439" s="18">
        <v>36.9</v>
      </c>
      <c r="G439" s="112" t="s">
        <v>1329</v>
      </c>
      <c r="H439" s="86" t="s">
        <v>803</v>
      </c>
      <c r="I439" s="5"/>
      <c r="J439" s="7" t="s">
        <v>1457</v>
      </c>
      <c r="K439" s="1">
        <v>2</v>
      </c>
      <c r="L439" s="19">
        <v>42</v>
      </c>
      <c r="M439" s="19">
        <v>1</v>
      </c>
      <c r="N439" s="19">
        <f t="shared" si="6"/>
        <v>42</v>
      </c>
      <c r="O439" s="5" t="s">
        <v>1502</v>
      </c>
      <c r="P439" s="5"/>
      <c r="Q439" s="49">
        <v>12</v>
      </c>
      <c r="R439" s="49">
        <v>55</v>
      </c>
      <c r="S439" s="49"/>
      <c r="T439" s="45" t="s">
        <v>1537</v>
      </c>
      <c r="U439" s="8">
        <v>3</v>
      </c>
      <c r="V439" s="5"/>
      <c r="W439" s="8">
        <v>426</v>
      </c>
      <c r="X439" s="8">
        <v>238</v>
      </c>
    </row>
    <row r="440" spans="1:24" ht="25.5" customHeight="1">
      <c r="A440" s="1">
        <f>IF(B440&lt;&gt;"",SUBTOTAL(103,$B$15:$B440),"")</f>
        <v>425</v>
      </c>
      <c r="B440" s="1">
        <v>425</v>
      </c>
      <c r="C440" s="46" t="s">
        <v>185</v>
      </c>
      <c r="D440" s="18">
        <v>3</v>
      </c>
      <c r="E440" s="18" t="s">
        <v>804</v>
      </c>
      <c r="F440" s="18">
        <v>36.9</v>
      </c>
      <c r="G440" s="112" t="s">
        <v>1329</v>
      </c>
      <c r="H440" s="86" t="s">
        <v>804</v>
      </c>
      <c r="I440" s="5"/>
      <c r="J440" s="7" t="s">
        <v>1456</v>
      </c>
      <c r="K440" s="5">
        <v>1</v>
      </c>
      <c r="L440" s="19">
        <v>50</v>
      </c>
      <c r="M440" s="19">
        <v>1</v>
      </c>
      <c r="N440" s="19">
        <f t="shared" si="6"/>
        <v>50</v>
      </c>
      <c r="O440" s="5" t="s">
        <v>1503</v>
      </c>
      <c r="P440" s="5"/>
      <c r="Q440" s="49">
        <v>12</v>
      </c>
      <c r="R440" s="49">
        <v>55</v>
      </c>
      <c r="S440" s="49"/>
      <c r="T440" s="45" t="s">
        <v>1537</v>
      </c>
      <c r="U440" s="8">
        <v>2</v>
      </c>
      <c r="V440" s="5"/>
      <c r="W440" s="8">
        <v>427</v>
      </c>
      <c r="X440" s="8">
        <v>234</v>
      </c>
    </row>
    <row r="441" spans="1:24" ht="25.5" customHeight="1">
      <c r="A441" s="1">
        <f>IF(B441&lt;&gt;"",SUBTOTAL(103,$B$15:$B441),"")</f>
        <v>426</v>
      </c>
      <c r="B441" s="1">
        <v>426</v>
      </c>
      <c r="C441" s="46" t="s">
        <v>185</v>
      </c>
      <c r="D441" s="18">
        <v>3</v>
      </c>
      <c r="E441" s="18" t="s">
        <v>805</v>
      </c>
      <c r="F441" s="18">
        <v>36.9</v>
      </c>
      <c r="G441" s="112" t="s">
        <v>1329</v>
      </c>
      <c r="H441" s="86" t="s">
        <v>805</v>
      </c>
      <c r="I441" s="5"/>
      <c r="J441" s="7" t="s">
        <v>1466</v>
      </c>
      <c r="K441" s="5">
        <v>1</v>
      </c>
      <c r="L441" s="19">
        <v>55</v>
      </c>
      <c r="M441" s="19">
        <v>1</v>
      </c>
      <c r="N441" s="19">
        <f t="shared" si="6"/>
        <v>55</v>
      </c>
      <c r="O441" s="5" t="s">
        <v>1507</v>
      </c>
      <c r="P441" s="5"/>
      <c r="Q441" s="49">
        <v>12</v>
      </c>
      <c r="R441" s="49">
        <v>55</v>
      </c>
      <c r="S441" s="49"/>
      <c r="T441" s="45" t="s">
        <v>1537</v>
      </c>
      <c r="U441" s="8">
        <v>12</v>
      </c>
      <c r="V441" s="5"/>
      <c r="W441" s="8">
        <v>428</v>
      </c>
      <c r="X441" s="8">
        <v>255</v>
      </c>
    </row>
    <row r="442" spans="1:24" ht="25.5" customHeight="1">
      <c r="A442" s="1">
        <f>IF(B442&lt;&gt;"",SUBTOTAL(103,$B$15:$B442),"")</f>
        <v>427</v>
      </c>
      <c r="B442" s="1">
        <v>427</v>
      </c>
      <c r="C442" s="46" t="s">
        <v>115</v>
      </c>
      <c r="D442" s="18">
        <v>3</v>
      </c>
      <c r="E442" s="18" t="s">
        <v>806</v>
      </c>
      <c r="F442" s="18">
        <v>36.9</v>
      </c>
      <c r="G442" s="112" t="s">
        <v>1329</v>
      </c>
      <c r="H442" s="86" t="s">
        <v>806</v>
      </c>
      <c r="I442" s="5"/>
      <c r="J442" s="7" t="s">
        <v>1455</v>
      </c>
      <c r="K442" s="1">
        <v>2</v>
      </c>
      <c r="L442" s="19">
        <v>57</v>
      </c>
      <c r="M442" s="19">
        <v>1</v>
      </c>
      <c r="N442" s="19">
        <f t="shared" si="6"/>
        <v>57</v>
      </c>
      <c r="O442" s="5" t="s">
        <v>1489</v>
      </c>
      <c r="P442" s="5"/>
      <c r="Q442" s="49">
        <v>12</v>
      </c>
      <c r="R442" s="49">
        <v>55</v>
      </c>
      <c r="S442" s="49"/>
      <c r="T442" s="45" t="s">
        <v>1537</v>
      </c>
      <c r="U442" s="8">
        <v>1</v>
      </c>
      <c r="V442" s="5"/>
      <c r="W442" s="8">
        <v>429</v>
      </c>
      <c r="X442" s="8">
        <v>228</v>
      </c>
    </row>
    <row r="443" spans="1:24" ht="25.5" customHeight="1">
      <c r="A443" s="1">
        <f>IF(B443&lt;&gt;"",SUBTOTAL(103,$B$15:$B443),"")</f>
        <v>428</v>
      </c>
      <c r="B443" s="1">
        <v>428</v>
      </c>
      <c r="C443" s="46" t="s">
        <v>115</v>
      </c>
      <c r="D443" s="18">
        <v>3</v>
      </c>
      <c r="E443" s="18" t="s">
        <v>807</v>
      </c>
      <c r="F443" s="18">
        <v>36.9</v>
      </c>
      <c r="G443" s="112" t="s">
        <v>1329</v>
      </c>
      <c r="H443" s="86" t="s">
        <v>807</v>
      </c>
      <c r="I443" s="5"/>
      <c r="J443" s="7" t="s">
        <v>1455</v>
      </c>
      <c r="K443" s="1">
        <v>2</v>
      </c>
      <c r="L443" s="19">
        <v>55</v>
      </c>
      <c r="M443" s="19">
        <v>1</v>
      </c>
      <c r="N443" s="19">
        <f t="shared" si="6"/>
        <v>55</v>
      </c>
      <c r="O443" s="5" t="s">
        <v>1502</v>
      </c>
      <c r="P443" s="5"/>
      <c r="Q443" s="49">
        <v>12</v>
      </c>
      <c r="R443" s="49">
        <v>55</v>
      </c>
      <c r="S443" s="49"/>
      <c r="T443" s="45" t="s">
        <v>1537</v>
      </c>
      <c r="U443" s="8">
        <v>1</v>
      </c>
      <c r="V443" s="5"/>
      <c r="W443" s="8">
        <v>430</v>
      </c>
      <c r="X443" s="8">
        <v>229</v>
      </c>
    </row>
    <row r="444" spans="1:24" ht="27.75" customHeight="1">
      <c r="A444" s="1">
        <f>IF(B444&lt;&gt;"",SUBTOTAL(103,$B$15:$B444),"")</f>
        <v>429</v>
      </c>
      <c r="B444" s="1">
        <v>429</v>
      </c>
      <c r="C444" s="46" t="s">
        <v>115</v>
      </c>
      <c r="D444" s="18">
        <v>3</v>
      </c>
      <c r="E444" s="18" t="s">
        <v>808</v>
      </c>
      <c r="F444" s="18">
        <v>36.9</v>
      </c>
      <c r="G444" s="112" t="s">
        <v>1329</v>
      </c>
      <c r="H444" s="86" t="s">
        <v>808</v>
      </c>
      <c r="I444" s="5"/>
      <c r="J444" s="7" t="s">
        <v>1455</v>
      </c>
      <c r="K444" s="1">
        <v>2</v>
      </c>
      <c r="L444" s="19">
        <v>52</v>
      </c>
      <c r="M444" s="19">
        <v>1</v>
      </c>
      <c r="N444" s="19">
        <f t="shared" si="6"/>
        <v>52</v>
      </c>
      <c r="O444" s="5" t="s">
        <v>1503</v>
      </c>
      <c r="P444" s="5"/>
      <c r="Q444" s="49">
        <v>12</v>
      </c>
      <c r="R444" s="49">
        <v>55</v>
      </c>
      <c r="S444" s="49"/>
      <c r="T444" s="45" t="s">
        <v>1537</v>
      </c>
      <c r="U444" s="8">
        <v>1</v>
      </c>
      <c r="V444" s="5"/>
      <c r="W444" s="8">
        <v>431</v>
      </c>
      <c r="X444" s="8">
        <v>230</v>
      </c>
    </row>
    <row r="445" spans="1:24" ht="27.75" customHeight="1">
      <c r="A445" s="1">
        <f>IF(B445&lt;&gt;"",SUBTOTAL(103,$B$15:$B445),"")</f>
        <v>430</v>
      </c>
      <c r="B445" s="1">
        <v>430</v>
      </c>
      <c r="C445" s="46" t="s">
        <v>42</v>
      </c>
      <c r="D445" s="18">
        <v>3</v>
      </c>
      <c r="E445" s="18" t="s">
        <v>809</v>
      </c>
      <c r="F445" s="18">
        <v>36.9</v>
      </c>
      <c r="G445" s="112" t="s">
        <v>1329</v>
      </c>
      <c r="H445" s="86" t="s">
        <v>809</v>
      </c>
      <c r="I445" s="5"/>
      <c r="J445" s="7" t="s">
        <v>1464</v>
      </c>
      <c r="K445" s="1">
        <v>2</v>
      </c>
      <c r="L445" s="19">
        <v>110</v>
      </c>
      <c r="M445" s="19">
        <v>1</v>
      </c>
      <c r="N445" s="19">
        <f t="shared" si="6"/>
        <v>110</v>
      </c>
      <c r="O445" s="5" t="s">
        <v>1504</v>
      </c>
      <c r="P445" s="5"/>
      <c r="Q445" s="49">
        <v>23</v>
      </c>
      <c r="R445" s="49">
        <v>55</v>
      </c>
      <c r="S445" s="49"/>
      <c r="T445" s="45" t="s">
        <v>1531</v>
      </c>
      <c r="U445" s="8">
        <v>10</v>
      </c>
      <c r="V445" s="5" t="s">
        <v>79</v>
      </c>
      <c r="W445" s="8">
        <v>432</v>
      </c>
      <c r="X445" s="8">
        <v>459</v>
      </c>
    </row>
    <row r="446" spans="1:24" ht="27.75" customHeight="1">
      <c r="A446" s="1">
        <f>IF(B446&lt;&gt;"",SUBTOTAL(103,$B$15:$B446),"")</f>
        <v>431</v>
      </c>
      <c r="B446" s="1">
        <v>431</v>
      </c>
      <c r="C446" s="46" t="s">
        <v>345</v>
      </c>
      <c r="D446" s="18">
        <v>2</v>
      </c>
      <c r="E446" s="18" t="s">
        <v>810</v>
      </c>
      <c r="F446" s="18">
        <v>24.6</v>
      </c>
      <c r="G446" s="112" t="s">
        <v>1329</v>
      </c>
      <c r="H446" s="86" t="s">
        <v>810</v>
      </c>
      <c r="I446" s="5"/>
      <c r="J446" s="7" t="s">
        <v>1459</v>
      </c>
      <c r="K446" s="1">
        <v>1</v>
      </c>
      <c r="L446" s="19">
        <v>75</v>
      </c>
      <c r="M446" s="19">
        <v>1</v>
      </c>
      <c r="N446" s="19">
        <f t="shared" si="6"/>
        <v>75</v>
      </c>
      <c r="O446" s="5" t="s">
        <v>1489</v>
      </c>
      <c r="P446" s="5"/>
      <c r="Q446" s="49">
        <v>30</v>
      </c>
      <c r="R446" s="49">
        <v>55</v>
      </c>
      <c r="S446" s="49"/>
      <c r="T446" s="45" t="s">
        <v>1554</v>
      </c>
      <c r="U446" s="8">
        <v>5</v>
      </c>
      <c r="V446" s="5"/>
      <c r="W446" s="8">
        <v>433</v>
      </c>
      <c r="X446" s="8">
        <v>666</v>
      </c>
    </row>
    <row r="447" spans="1:24" ht="27.75" customHeight="1">
      <c r="A447" s="1">
        <f>IF(B447&lt;&gt;"",SUBTOTAL(103,$B$15:$B447),"")</f>
        <v>432</v>
      </c>
      <c r="B447" s="1">
        <v>432</v>
      </c>
      <c r="C447" s="46" t="s">
        <v>43</v>
      </c>
      <c r="D447" s="18">
        <v>3</v>
      </c>
      <c r="E447" s="18" t="s">
        <v>811</v>
      </c>
      <c r="F447" s="18">
        <v>36.9</v>
      </c>
      <c r="G447" s="112" t="s">
        <v>1329</v>
      </c>
      <c r="H447" s="86" t="s">
        <v>811</v>
      </c>
      <c r="I447" s="5"/>
      <c r="J447" s="7" t="s">
        <v>1458</v>
      </c>
      <c r="K447" s="1">
        <v>1</v>
      </c>
      <c r="L447" s="19">
        <v>55</v>
      </c>
      <c r="M447" s="19">
        <v>1</v>
      </c>
      <c r="N447" s="19">
        <f t="shared" si="6"/>
        <v>55</v>
      </c>
      <c r="O447" s="5" t="s">
        <v>1504</v>
      </c>
      <c r="P447" s="5"/>
      <c r="Q447" s="49">
        <v>10</v>
      </c>
      <c r="R447" s="49">
        <v>55</v>
      </c>
      <c r="S447" s="49"/>
      <c r="T447" s="45" t="s">
        <v>1527</v>
      </c>
      <c r="U447" s="8">
        <v>4</v>
      </c>
      <c r="V447" s="5"/>
      <c r="W447" s="8">
        <v>434</v>
      </c>
      <c r="X447" s="8">
        <v>188</v>
      </c>
    </row>
    <row r="448" spans="1:24" ht="27.75" customHeight="1">
      <c r="A448" s="1">
        <f>IF(B448&lt;&gt;"",SUBTOTAL(103,$B$15:$B448),"")</f>
        <v>433</v>
      </c>
      <c r="B448" s="1">
        <v>433</v>
      </c>
      <c r="C448" s="46" t="s">
        <v>43</v>
      </c>
      <c r="D448" s="18">
        <v>3</v>
      </c>
      <c r="E448" s="18" t="s">
        <v>812</v>
      </c>
      <c r="F448" s="18">
        <v>36.9</v>
      </c>
      <c r="G448" s="112" t="s">
        <v>1329</v>
      </c>
      <c r="H448" s="86" t="s">
        <v>812</v>
      </c>
      <c r="I448" s="5"/>
      <c r="J448" s="7" t="s">
        <v>1458</v>
      </c>
      <c r="K448" s="1">
        <v>1</v>
      </c>
      <c r="L448" s="19">
        <v>55</v>
      </c>
      <c r="M448" s="19">
        <v>1</v>
      </c>
      <c r="N448" s="19">
        <f t="shared" si="6"/>
        <v>55</v>
      </c>
      <c r="O448" s="5" t="s">
        <v>1505</v>
      </c>
      <c r="P448" s="5"/>
      <c r="Q448" s="49">
        <v>10</v>
      </c>
      <c r="R448" s="49">
        <v>55</v>
      </c>
      <c r="S448" s="49"/>
      <c r="T448" s="45" t="s">
        <v>1527</v>
      </c>
      <c r="U448" s="8">
        <v>4</v>
      </c>
      <c r="V448" s="5"/>
      <c r="W448" s="8">
        <v>435</v>
      </c>
      <c r="X448" s="8">
        <v>189</v>
      </c>
    </row>
    <row r="449" spans="1:24" ht="27" customHeight="1">
      <c r="A449" s="1">
        <f>IF(B449&lt;&gt;"",SUBTOTAL(103,$B$15:$B449),"")</f>
        <v>434</v>
      </c>
      <c r="B449" s="1">
        <v>434</v>
      </c>
      <c r="C449" s="46" t="s">
        <v>348</v>
      </c>
      <c r="D449" s="18">
        <v>3</v>
      </c>
      <c r="E449" s="18" t="s">
        <v>813</v>
      </c>
      <c r="F449" s="18">
        <v>36.9</v>
      </c>
      <c r="G449" s="112" t="s">
        <v>1329</v>
      </c>
      <c r="H449" s="86" t="s">
        <v>813</v>
      </c>
      <c r="I449" s="5"/>
      <c r="J449" s="7" t="s">
        <v>1467</v>
      </c>
      <c r="K449" s="1">
        <v>4</v>
      </c>
      <c r="L449" s="19">
        <v>110</v>
      </c>
      <c r="M449" s="19">
        <v>1</v>
      </c>
      <c r="N449" s="19">
        <f t="shared" si="6"/>
        <v>110</v>
      </c>
      <c r="O449" s="5" t="s">
        <v>1503</v>
      </c>
      <c r="P449" s="5"/>
      <c r="Q449" s="49">
        <v>22</v>
      </c>
      <c r="R449" s="49">
        <v>55</v>
      </c>
      <c r="S449" s="49"/>
      <c r="T449" s="45" t="s">
        <v>1530</v>
      </c>
      <c r="U449" s="8">
        <v>13</v>
      </c>
      <c r="V449" s="5" t="s">
        <v>79</v>
      </c>
      <c r="W449" s="8">
        <v>436</v>
      </c>
      <c r="X449" s="8">
        <v>439</v>
      </c>
    </row>
    <row r="450" spans="1:24" ht="27" customHeight="1">
      <c r="A450" s="1">
        <f>IF(B450&lt;&gt;"",SUBTOTAL(103,$B$15:$B450),"")</f>
        <v>435</v>
      </c>
      <c r="B450" s="1">
        <v>435</v>
      </c>
      <c r="C450" s="46" t="s">
        <v>47</v>
      </c>
      <c r="D450" s="18">
        <v>2</v>
      </c>
      <c r="E450" s="18" t="s">
        <v>814</v>
      </c>
      <c r="F450" s="18">
        <v>24.6</v>
      </c>
      <c r="G450" s="112" t="s">
        <v>1330</v>
      </c>
      <c r="H450" s="86" t="s">
        <v>814</v>
      </c>
      <c r="I450" s="5"/>
      <c r="J450" s="7" t="s">
        <v>1457</v>
      </c>
      <c r="K450" s="1">
        <v>4</v>
      </c>
      <c r="L450" s="19">
        <v>120</v>
      </c>
      <c r="M450" s="19">
        <v>1</v>
      </c>
      <c r="N450" s="19">
        <f t="shared" si="6"/>
        <v>120</v>
      </c>
      <c r="O450" s="5" t="s">
        <v>1478</v>
      </c>
      <c r="P450" s="5"/>
      <c r="Q450" s="49">
        <v>30</v>
      </c>
      <c r="R450" s="49">
        <v>55</v>
      </c>
      <c r="S450" s="49"/>
      <c r="T450" s="45" t="s">
        <v>1554</v>
      </c>
      <c r="U450" s="8">
        <v>3</v>
      </c>
      <c r="V450" s="5"/>
      <c r="W450" s="8">
        <v>437</v>
      </c>
      <c r="X450" s="8">
        <v>661</v>
      </c>
    </row>
    <row r="451" spans="1:24" ht="27" customHeight="1">
      <c r="A451" s="1">
        <f>IF(B451&lt;&gt;"",SUBTOTAL(103,$B$15:$B451),"")</f>
        <v>436</v>
      </c>
      <c r="B451" s="1">
        <v>436</v>
      </c>
      <c r="C451" s="46" t="s">
        <v>48</v>
      </c>
      <c r="D451" s="18">
        <v>3</v>
      </c>
      <c r="E451" s="18" t="s">
        <v>815</v>
      </c>
      <c r="F451" s="18">
        <v>36.9</v>
      </c>
      <c r="G451" s="112" t="s">
        <v>1330</v>
      </c>
      <c r="H451" s="86" t="s">
        <v>815</v>
      </c>
      <c r="I451" s="5"/>
      <c r="J451" s="7" t="s">
        <v>1458</v>
      </c>
      <c r="K451" s="1">
        <v>1</v>
      </c>
      <c r="L451" s="19">
        <v>38</v>
      </c>
      <c r="M451" s="19">
        <v>1</v>
      </c>
      <c r="N451" s="19">
        <f t="shared" si="6"/>
        <v>38</v>
      </c>
      <c r="O451" s="5" t="s">
        <v>1506</v>
      </c>
      <c r="P451" s="5"/>
      <c r="Q451" s="49">
        <v>33</v>
      </c>
      <c r="R451" s="49">
        <v>55</v>
      </c>
      <c r="S451" s="49"/>
      <c r="T451" s="45" t="s">
        <v>1556</v>
      </c>
      <c r="U451" s="8">
        <v>4</v>
      </c>
      <c r="V451" s="5"/>
      <c r="W451" s="8">
        <v>438</v>
      </c>
      <c r="X451" s="8">
        <v>745</v>
      </c>
    </row>
    <row r="452" spans="1:24" ht="27" customHeight="1">
      <c r="A452" s="1">
        <f>IF(B452&lt;&gt;"",SUBTOTAL(103,$B$15:$B452),"")</f>
        <v>437</v>
      </c>
      <c r="B452" s="1">
        <v>437</v>
      </c>
      <c r="C452" s="51" t="s">
        <v>83</v>
      </c>
      <c r="D452" s="18">
        <v>3</v>
      </c>
      <c r="E452" s="18" t="s">
        <v>816</v>
      </c>
      <c r="F452" s="18">
        <v>36.9</v>
      </c>
      <c r="G452" s="112" t="s">
        <v>1330</v>
      </c>
      <c r="H452" s="86" t="s">
        <v>816</v>
      </c>
      <c r="I452" s="5"/>
      <c r="J452" s="7" t="s">
        <v>1467</v>
      </c>
      <c r="K452" s="5">
        <v>1</v>
      </c>
      <c r="L452" s="19">
        <v>105</v>
      </c>
      <c r="M452" s="19">
        <v>1</v>
      </c>
      <c r="N452" s="19">
        <f t="shared" si="6"/>
        <v>105</v>
      </c>
      <c r="O452" s="5" t="s">
        <v>1503</v>
      </c>
      <c r="P452" s="5"/>
      <c r="Q452" s="49">
        <v>43</v>
      </c>
      <c r="R452" s="49">
        <v>55</v>
      </c>
      <c r="S452" s="54" t="s">
        <v>1385</v>
      </c>
      <c r="T452" s="45" t="s">
        <v>1536</v>
      </c>
      <c r="U452" s="8">
        <v>13</v>
      </c>
      <c r="V452" s="5"/>
      <c r="W452" s="8">
        <v>439</v>
      </c>
      <c r="X452" s="8">
        <v>932</v>
      </c>
    </row>
    <row r="453" spans="1:24" ht="27" customHeight="1">
      <c r="A453" s="1">
        <f>IF(B453&lt;&gt;"",SUBTOTAL(103,$B$15:$B453),"")</f>
        <v>438</v>
      </c>
      <c r="B453" s="1">
        <v>438</v>
      </c>
      <c r="C453" s="46" t="s">
        <v>127</v>
      </c>
      <c r="D453" s="18">
        <v>3</v>
      </c>
      <c r="E453" s="18" t="s">
        <v>817</v>
      </c>
      <c r="F453" s="18">
        <v>36.9</v>
      </c>
      <c r="G453" s="112" t="s">
        <v>1330</v>
      </c>
      <c r="H453" s="86" t="s">
        <v>817</v>
      </c>
      <c r="I453" s="5"/>
      <c r="J453" s="7" t="s">
        <v>1455</v>
      </c>
      <c r="K453" s="1">
        <v>3</v>
      </c>
      <c r="L453" s="19">
        <v>94</v>
      </c>
      <c r="M453" s="19">
        <v>1</v>
      </c>
      <c r="N453" s="19">
        <f t="shared" si="6"/>
        <v>94</v>
      </c>
      <c r="O453" s="5" t="s">
        <v>1502</v>
      </c>
      <c r="P453" s="5"/>
      <c r="Q453" s="49">
        <v>15</v>
      </c>
      <c r="R453" s="49">
        <v>55</v>
      </c>
      <c r="S453" s="49"/>
      <c r="T453" s="45" t="s">
        <v>1526</v>
      </c>
      <c r="U453" s="8">
        <v>1</v>
      </c>
      <c r="V453" s="5"/>
      <c r="W453" s="8">
        <v>440</v>
      </c>
      <c r="X453" s="8">
        <v>305</v>
      </c>
    </row>
    <row r="454" spans="1:24" ht="27" customHeight="1">
      <c r="A454" s="1">
        <f>IF(B454&lt;&gt;"",SUBTOTAL(103,$B$15:$B454),"")</f>
        <v>439</v>
      </c>
      <c r="B454" s="1">
        <v>439</v>
      </c>
      <c r="C454" s="46" t="s">
        <v>127</v>
      </c>
      <c r="D454" s="18">
        <v>3</v>
      </c>
      <c r="E454" s="18" t="s">
        <v>818</v>
      </c>
      <c r="F454" s="18">
        <v>36.9</v>
      </c>
      <c r="G454" s="112" t="s">
        <v>1330</v>
      </c>
      <c r="H454" s="86" t="s">
        <v>818</v>
      </c>
      <c r="I454" s="5"/>
      <c r="J454" s="7" t="s">
        <v>1460</v>
      </c>
      <c r="K454" s="1">
        <v>3</v>
      </c>
      <c r="L454" s="19">
        <v>105</v>
      </c>
      <c r="M454" s="19">
        <v>1</v>
      </c>
      <c r="N454" s="19">
        <f t="shared" si="6"/>
        <v>105</v>
      </c>
      <c r="O454" s="5" t="s">
        <v>1505</v>
      </c>
      <c r="P454" s="5"/>
      <c r="Q454" s="49">
        <v>15</v>
      </c>
      <c r="R454" s="49">
        <v>55</v>
      </c>
      <c r="S454" s="49"/>
      <c r="T454" s="45" t="s">
        <v>1526</v>
      </c>
      <c r="U454" s="8">
        <v>6</v>
      </c>
      <c r="V454" s="5"/>
      <c r="W454" s="8">
        <v>441</v>
      </c>
      <c r="X454" s="8">
        <v>309</v>
      </c>
    </row>
    <row r="455" spans="1:24" ht="27" customHeight="1">
      <c r="A455" s="1">
        <f>IF(B455&lt;&gt;"",SUBTOTAL(103,$B$15:$B455),"")</f>
        <v>440</v>
      </c>
      <c r="B455" s="1">
        <v>440</v>
      </c>
      <c r="C455" s="46" t="s">
        <v>112</v>
      </c>
      <c r="D455" s="18">
        <v>3</v>
      </c>
      <c r="E455" s="18" t="s">
        <v>819</v>
      </c>
      <c r="F455" s="18">
        <v>36.9</v>
      </c>
      <c r="G455" s="112" t="s">
        <v>1330</v>
      </c>
      <c r="H455" s="86" t="s">
        <v>819</v>
      </c>
      <c r="I455" s="5"/>
      <c r="J455" s="7" t="s">
        <v>1461</v>
      </c>
      <c r="K455" s="5">
        <v>1</v>
      </c>
      <c r="L455" s="19">
        <v>111</v>
      </c>
      <c r="M455" s="19">
        <v>1</v>
      </c>
      <c r="N455" s="19">
        <f t="shared" si="6"/>
        <v>111</v>
      </c>
      <c r="O455" s="5" t="s">
        <v>1498</v>
      </c>
      <c r="P455" s="5"/>
      <c r="Q455" s="49">
        <v>36</v>
      </c>
      <c r="R455" s="49">
        <v>55</v>
      </c>
      <c r="S455" s="49"/>
      <c r="T455" s="45" t="s">
        <v>1534</v>
      </c>
      <c r="U455" s="8">
        <v>7</v>
      </c>
      <c r="V455" s="5"/>
      <c r="W455" s="8">
        <v>442</v>
      </c>
      <c r="X455" s="8">
        <v>813</v>
      </c>
    </row>
    <row r="456" spans="1:24" ht="27" customHeight="1">
      <c r="A456" s="1">
        <f>IF(B456&lt;&gt;"",SUBTOTAL(103,$B$15:$B456),"")</f>
        <v>441</v>
      </c>
      <c r="B456" s="1">
        <v>441</v>
      </c>
      <c r="C456" s="46" t="s">
        <v>112</v>
      </c>
      <c r="D456" s="18">
        <v>3</v>
      </c>
      <c r="E456" s="18" t="s">
        <v>820</v>
      </c>
      <c r="F456" s="18">
        <v>36.9</v>
      </c>
      <c r="G456" s="112" t="s">
        <v>1330</v>
      </c>
      <c r="H456" s="86" t="s">
        <v>820</v>
      </c>
      <c r="I456" s="5"/>
      <c r="J456" s="7" t="s">
        <v>1461</v>
      </c>
      <c r="K456" s="5">
        <v>1</v>
      </c>
      <c r="L456" s="19">
        <v>100</v>
      </c>
      <c r="M456" s="19">
        <v>1</v>
      </c>
      <c r="N456" s="19">
        <f t="shared" si="6"/>
        <v>100</v>
      </c>
      <c r="O456" s="5" t="s">
        <v>1499</v>
      </c>
      <c r="P456" s="5"/>
      <c r="Q456" s="49">
        <v>36</v>
      </c>
      <c r="R456" s="49">
        <v>55</v>
      </c>
      <c r="S456" s="49"/>
      <c r="T456" s="45" t="s">
        <v>1534</v>
      </c>
      <c r="U456" s="8">
        <v>7</v>
      </c>
      <c r="V456" s="5"/>
      <c r="W456" s="8">
        <v>443</v>
      </c>
      <c r="X456" s="8">
        <v>814</v>
      </c>
    </row>
    <row r="457" spans="1:24" ht="27" customHeight="1">
      <c r="A457" s="1">
        <f>IF(B457&lt;&gt;"",SUBTOTAL(103,$B$15:$B457),"")</f>
        <v>442</v>
      </c>
      <c r="B457" s="1">
        <v>442</v>
      </c>
      <c r="C457" s="46" t="s">
        <v>188</v>
      </c>
      <c r="D457" s="18">
        <v>2</v>
      </c>
      <c r="E457" s="18" t="s">
        <v>821</v>
      </c>
      <c r="F457" s="18">
        <v>24.6</v>
      </c>
      <c r="G457" s="112" t="s">
        <v>1330</v>
      </c>
      <c r="H457" s="86" t="s">
        <v>821</v>
      </c>
      <c r="I457" s="5"/>
      <c r="J457" s="7" t="s">
        <v>1464</v>
      </c>
      <c r="K457" s="1">
        <v>2</v>
      </c>
      <c r="L457" s="19">
        <v>97</v>
      </c>
      <c r="M457" s="19">
        <v>1</v>
      </c>
      <c r="N457" s="19">
        <f t="shared" si="6"/>
        <v>97</v>
      </c>
      <c r="O457" s="5" t="s">
        <v>1505</v>
      </c>
      <c r="P457" s="5"/>
      <c r="Q457" s="49">
        <v>14</v>
      </c>
      <c r="R457" s="49">
        <v>55</v>
      </c>
      <c r="S457" s="49"/>
      <c r="T457" s="45" t="s">
        <v>1542</v>
      </c>
      <c r="U457" s="8">
        <v>10</v>
      </c>
      <c r="V457" s="5"/>
      <c r="W457" s="8">
        <v>444</v>
      </c>
      <c r="X457" s="8">
        <v>299</v>
      </c>
    </row>
    <row r="458" spans="1:24" ht="27" customHeight="1">
      <c r="A458" s="1">
        <f>IF(B458&lt;&gt;"",SUBTOTAL(103,$B$15:$B458),"")</f>
        <v>443</v>
      </c>
      <c r="B458" s="1">
        <v>443</v>
      </c>
      <c r="C458" s="46" t="s">
        <v>189</v>
      </c>
      <c r="D458" s="18">
        <v>2</v>
      </c>
      <c r="E458" s="18" t="s">
        <v>822</v>
      </c>
      <c r="F458" s="18">
        <v>24.6</v>
      </c>
      <c r="G458" s="112" t="s">
        <v>1330</v>
      </c>
      <c r="H458" s="86" t="s">
        <v>822</v>
      </c>
      <c r="I458" s="5"/>
      <c r="J458" s="7" t="s">
        <v>1464</v>
      </c>
      <c r="K458" s="1">
        <v>2</v>
      </c>
      <c r="L458" s="19">
        <v>105</v>
      </c>
      <c r="M458" s="19">
        <v>1</v>
      </c>
      <c r="N458" s="19">
        <f t="shared" si="6"/>
        <v>105</v>
      </c>
      <c r="O458" s="5" t="s">
        <v>1506</v>
      </c>
      <c r="P458" s="5"/>
      <c r="Q458" s="49">
        <v>42</v>
      </c>
      <c r="R458" s="49">
        <v>55</v>
      </c>
      <c r="S458" s="49"/>
      <c r="T458" s="45" t="s">
        <v>1538</v>
      </c>
      <c r="U458" s="8">
        <v>10</v>
      </c>
      <c r="V458" s="5"/>
      <c r="W458" s="8">
        <v>445</v>
      </c>
      <c r="X458" s="8">
        <v>907</v>
      </c>
    </row>
    <row r="459" spans="1:24" ht="31.15" customHeight="1">
      <c r="A459" s="1">
        <f>IF(B459&lt;&gt;"",SUBTOTAL(103,$B$15:$B459),"")</f>
        <v>444</v>
      </c>
      <c r="B459" s="1">
        <v>444</v>
      </c>
      <c r="C459" s="46" t="s">
        <v>345</v>
      </c>
      <c r="D459" s="18">
        <v>2</v>
      </c>
      <c r="E459" s="18" t="s">
        <v>823</v>
      </c>
      <c r="F459" s="18">
        <v>24.6</v>
      </c>
      <c r="G459" s="112" t="s">
        <v>1330</v>
      </c>
      <c r="H459" s="86" t="s">
        <v>823</v>
      </c>
      <c r="I459" s="5"/>
      <c r="J459" s="7" t="s">
        <v>1466</v>
      </c>
      <c r="K459" s="1">
        <v>2</v>
      </c>
      <c r="L459" s="19">
        <v>113</v>
      </c>
      <c r="M459" s="19">
        <v>1</v>
      </c>
      <c r="N459" s="19">
        <f t="shared" si="6"/>
        <v>113</v>
      </c>
      <c r="O459" s="5" t="s">
        <v>1504</v>
      </c>
      <c r="P459" s="5"/>
      <c r="Q459" s="49">
        <v>30</v>
      </c>
      <c r="R459" s="49">
        <v>55</v>
      </c>
      <c r="S459" s="49"/>
      <c r="T459" s="45" t="s">
        <v>1554</v>
      </c>
      <c r="U459" s="8">
        <v>12</v>
      </c>
      <c r="V459" s="5"/>
      <c r="W459" s="8">
        <v>446</v>
      </c>
      <c r="X459" s="8">
        <v>699</v>
      </c>
    </row>
    <row r="460" spans="1:24" ht="31.15" customHeight="1">
      <c r="A460" s="1">
        <f>IF(B460&lt;&gt;"",SUBTOTAL(103,$B$15:$B460),"")</f>
        <v>445</v>
      </c>
      <c r="B460" s="1">
        <v>445</v>
      </c>
      <c r="C460" s="46" t="s">
        <v>63</v>
      </c>
      <c r="D460" s="18">
        <v>3</v>
      </c>
      <c r="E460" s="18" t="s">
        <v>824</v>
      </c>
      <c r="F460" s="18">
        <v>36.9</v>
      </c>
      <c r="G460" s="112" t="s">
        <v>1331</v>
      </c>
      <c r="H460" s="86" t="s">
        <v>824</v>
      </c>
      <c r="I460" s="5"/>
      <c r="J460" s="7" t="s">
        <v>1463</v>
      </c>
      <c r="K460" s="1">
        <v>3</v>
      </c>
      <c r="L460" s="19">
        <v>74</v>
      </c>
      <c r="M460" s="19">
        <v>1</v>
      </c>
      <c r="N460" s="19">
        <f t="shared" si="6"/>
        <v>74</v>
      </c>
      <c r="O460" s="5" t="s">
        <v>1511</v>
      </c>
      <c r="P460" s="5"/>
      <c r="Q460" s="49">
        <v>23</v>
      </c>
      <c r="R460" s="49">
        <v>55</v>
      </c>
      <c r="S460" s="49"/>
      <c r="T460" s="45" t="s">
        <v>1531</v>
      </c>
      <c r="U460" s="8">
        <v>9</v>
      </c>
      <c r="V460" s="5"/>
      <c r="W460" s="8">
        <v>447</v>
      </c>
      <c r="X460" s="8">
        <v>457</v>
      </c>
    </row>
    <row r="461" spans="1:24" ht="31.15" customHeight="1">
      <c r="A461" s="1">
        <f>IF(B461&lt;&gt;"",SUBTOTAL(103,$B$15:$B461),"")</f>
        <v>446</v>
      </c>
      <c r="B461" s="1">
        <v>446</v>
      </c>
      <c r="C461" s="46" t="s">
        <v>122</v>
      </c>
      <c r="D461" s="18">
        <v>3</v>
      </c>
      <c r="E461" s="18" t="s">
        <v>825</v>
      </c>
      <c r="F461" s="18">
        <v>36.9</v>
      </c>
      <c r="G461" s="112" t="s">
        <v>1330</v>
      </c>
      <c r="H461" s="86" t="s">
        <v>825</v>
      </c>
      <c r="I461" s="5"/>
      <c r="J461" s="7" t="s">
        <v>1459</v>
      </c>
      <c r="K461" s="1">
        <v>3</v>
      </c>
      <c r="L461" s="19">
        <v>115</v>
      </c>
      <c r="M461" s="19">
        <v>1</v>
      </c>
      <c r="N461" s="19">
        <f t="shared" si="6"/>
        <v>115</v>
      </c>
      <c r="O461" s="67" t="s">
        <v>1509</v>
      </c>
      <c r="P461" s="5"/>
      <c r="Q461" s="49">
        <v>14</v>
      </c>
      <c r="R461" s="49">
        <v>55</v>
      </c>
      <c r="S461" s="49"/>
      <c r="T461" s="45" t="s">
        <v>1542</v>
      </c>
      <c r="U461" s="8">
        <v>5</v>
      </c>
      <c r="V461" s="5"/>
      <c r="W461" s="8">
        <v>448</v>
      </c>
      <c r="X461" s="8">
        <v>292</v>
      </c>
    </row>
    <row r="462" spans="1:24" ht="31.15" customHeight="1">
      <c r="A462" s="1">
        <f>IF(B462&lt;&gt;"",SUBTOTAL(103,$B$15:$B462),"")</f>
        <v>447</v>
      </c>
      <c r="B462" s="1">
        <v>447</v>
      </c>
      <c r="C462" s="46" t="s">
        <v>350</v>
      </c>
      <c r="D462" s="18">
        <v>3</v>
      </c>
      <c r="E462" s="18" t="s">
        <v>826</v>
      </c>
      <c r="F462" s="18">
        <v>36.9</v>
      </c>
      <c r="G462" s="112" t="s">
        <v>1332</v>
      </c>
      <c r="H462" s="86" t="s">
        <v>826</v>
      </c>
      <c r="I462" s="5"/>
      <c r="J462" s="7" t="s">
        <v>1465</v>
      </c>
      <c r="K462" s="1">
        <v>1</v>
      </c>
      <c r="L462" s="19">
        <v>110</v>
      </c>
      <c r="M462" s="19">
        <v>1</v>
      </c>
      <c r="N462" s="19">
        <f t="shared" si="6"/>
        <v>110</v>
      </c>
      <c r="O462" s="5" t="s">
        <v>1505</v>
      </c>
      <c r="P462" s="5"/>
      <c r="Q462" s="49">
        <v>14</v>
      </c>
      <c r="R462" s="49">
        <v>55</v>
      </c>
      <c r="S462" s="49"/>
      <c r="T462" s="45" t="s">
        <v>1542</v>
      </c>
      <c r="U462" s="8">
        <v>11</v>
      </c>
      <c r="V462" s="5"/>
      <c r="W462" s="8">
        <v>449</v>
      </c>
      <c r="X462" s="8">
        <v>301</v>
      </c>
    </row>
    <row r="463" spans="1:24" ht="31.15" customHeight="1">
      <c r="A463" s="1">
        <f>IF(B463&lt;&gt;"",SUBTOTAL(103,$B$15:$B463),"")</f>
        <v>448</v>
      </c>
      <c r="B463" s="1">
        <v>448</v>
      </c>
      <c r="C463" s="46" t="s">
        <v>190</v>
      </c>
      <c r="D463" s="18">
        <v>3</v>
      </c>
      <c r="E463" s="18" t="s">
        <v>827</v>
      </c>
      <c r="F463" s="18">
        <v>36.9</v>
      </c>
      <c r="G463" s="112" t="s">
        <v>1332</v>
      </c>
      <c r="H463" s="86" t="s">
        <v>827</v>
      </c>
      <c r="I463" s="5"/>
      <c r="J463" s="7" t="s">
        <v>1464</v>
      </c>
      <c r="K463" s="1">
        <v>3</v>
      </c>
      <c r="L463" s="19">
        <v>113</v>
      </c>
      <c r="M463" s="19">
        <v>1</v>
      </c>
      <c r="N463" s="19">
        <f t="shared" si="6"/>
        <v>113</v>
      </c>
      <c r="O463" s="5" t="s">
        <v>1503</v>
      </c>
      <c r="P463" s="5"/>
      <c r="Q463" s="49">
        <v>15</v>
      </c>
      <c r="R463" s="49">
        <v>55</v>
      </c>
      <c r="S463" s="49"/>
      <c r="T463" s="45" t="s">
        <v>1526</v>
      </c>
      <c r="U463" s="8">
        <v>10</v>
      </c>
      <c r="V463" s="5"/>
      <c r="W463" s="8">
        <v>450</v>
      </c>
      <c r="X463" s="8">
        <v>319</v>
      </c>
    </row>
    <row r="464" spans="1:24" ht="31.15" customHeight="1">
      <c r="A464" s="1">
        <f>IF(B464&lt;&gt;"",SUBTOTAL(103,$B$15:$B464),"")</f>
        <v>449</v>
      </c>
      <c r="B464" s="1">
        <v>449</v>
      </c>
      <c r="C464" s="46" t="s">
        <v>122</v>
      </c>
      <c r="D464" s="18">
        <v>3</v>
      </c>
      <c r="E464" s="18" t="s">
        <v>828</v>
      </c>
      <c r="F464" s="18">
        <v>36.9</v>
      </c>
      <c r="G464" s="112" t="s">
        <v>1332</v>
      </c>
      <c r="H464" s="86" t="s">
        <v>828</v>
      </c>
      <c r="I464" s="5"/>
      <c r="J464" s="7" t="s">
        <v>1462</v>
      </c>
      <c r="K464" s="1">
        <v>3</v>
      </c>
      <c r="L464" s="19">
        <v>58</v>
      </c>
      <c r="M464" s="19">
        <v>1</v>
      </c>
      <c r="N464" s="19">
        <f t="shared" si="6"/>
        <v>58</v>
      </c>
      <c r="O464" s="5" t="s">
        <v>1502</v>
      </c>
      <c r="P464" s="5"/>
      <c r="Q464" s="49">
        <v>14</v>
      </c>
      <c r="R464" s="49">
        <v>55</v>
      </c>
      <c r="S464" s="49"/>
      <c r="T464" s="45" t="s">
        <v>1542</v>
      </c>
      <c r="U464" s="8">
        <v>8</v>
      </c>
      <c r="V464" s="5"/>
      <c r="W464" s="8">
        <v>451</v>
      </c>
      <c r="X464" s="8">
        <v>296</v>
      </c>
    </row>
    <row r="465" spans="1:24" ht="31.15" customHeight="1">
      <c r="A465" s="1">
        <f>IF(B465&lt;&gt;"",SUBTOTAL(103,$B$15:$B465),"")</f>
        <v>450</v>
      </c>
      <c r="B465" s="1">
        <v>450</v>
      </c>
      <c r="C465" s="46" t="s">
        <v>122</v>
      </c>
      <c r="D465" s="18">
        <v>3</v>
      </c>
      <c r="E465" s="18" t="s">
        <v>829</v>
      </c>
      <c r="F465" s="18">
        <v>36.9</v>
      </c>
      <c r="G465" s="112" t="s">
        <v>1332</v>
      </c>
      <c r="H465" s="86" t="s">
        <v>829</v>
      </c>
      <c r="I465" s="5"/>
      <c r="J465" s="7" t="s">
        <v>1462</v>
      </c>
      <c r="K465" s="1">
        <v>3</v>
      </c>
      <c r="L465" s="19">
        <v>58</v>
      </c>
      <c r="M465" s="19">
        <v>1</v>
      </c>
      <c r="N465" s="19">
        <f t="shared" si="6"/>
        <v>58</v>
      </c>
      <c r="O465" s="5" t="s">
        <v>1503</v>
      </c>
      <c r="P465" s="5"/>
      <c r="Q465" s="49">
        <v>14</v>
      </c>
      <c r="R465" s="49">
        <v>55</v>
      </c>
      <c r="S465" s="49"/>
      <c r="T465" s="45" t="s">
        <v>1542</v>
      </c>
      <c r="U465" s="8">
        <v>8</v>
      </c>
      <c r="V465" s="5"/>
      <c r="W465" s="8">
        <v>452</v>
      </c>
      <c r="X465" s="8">
        <v>297</v>
      </c>
    </row>
    <row r="466" spans="1:24" ht="31.15" customHeight="1">
      <c r="A466" s="1">
        <f>IF(B466&lt;&gt;"",SUBTOTAL(103,$B$15:$B466),"")</f>
        <v>451</v>
      </c>
      <c r="B466" s="1">
        <v>451</v>
      </c>
      <c r="C466" s="46" t="s">
        <v>191</v>
      </c>
      <c r="D466" s="18">
        <v>3</v>
      </c>
      <c r="E466" s="18" t="s">
        <v>830</v>
      </c>
      <c r="F466" s="18">
        <v>36.9</v>
      </c>
      <c r="G466" s="112" t="s">
        <v>1332</v>
      </c>
      <c r="H466" s="86" t="s">
        <v>830</v>
      </c>
      <c r="I466" s="5"/>
      <c r="J466" s="7" t="s">
        <v>1468</v>
      </c>
      <c r="K466" s="1">
        <v>3</v>
      </c>
      <c r="L466" s="19">
        <v>117</v>
      </c>
      <c r="M466" s="19">
        <v>1</v>
      </c>
      <c r="N466" s="19">
        <f t="shared" si="6"/>
        <v>117</v>
      </c>
      <c r="O466" s="5" t="s">
        <v>1502</v>
      </c>
      <c r="P466" s="5"/>
      <c r="Q466" s="49">
        <v>14</v>
      </c>
      <c r="R466" s="49">
        <v>55</v>
      </c>
      <c r="S466" s="49"/>
      <c r="T466" s="45" t="s">
        <v>1542</v>
      </c>
      <c r="U466" s="8">
        <v>14</v>
      </c>
      <c r="V466" s="5"/>
      <c r="W466" s="8">
        <v>453</v>
      </c>
      <c r="X466" s="8">
        <v>303</v>
      </c>
    </row>
    <row r="467" spans="1:24" ht="31.15" customHeight="1">
      <c r="A467" s="1">
        <f>IF(B467&lt;&gt;"",SUBTOTAL(103,$B$15:$B467),"")</f>
        <v>452</v>
      </c>
      <c r="B467" s="1">
        <v>452</v>
      </c>
      <c r="C467" s="46" t="s">
        <v>166</v>
      </c>
      <c r="D467" s="18">
        <v>3</v>
      </c>
      <c r="E467" s="18" t="s">
        <v>831</v>
      </c>
      <c r="F467" s="18">
        <v>36.9</v>
      </c>
      <c r="G467" s="112" t="s">
        <v>1332</v>
      </c>
      <c r="H467" s="86" t="s">
        <v>831</v>
      </c>
      <c r="I467" s="5"/>
      <c r="J467" s="7" t="s">
        <v>1457</v>
      </c>
      <c r="K467" s="5">
        <v>1</v>
      </c>
      <c r="L467" s="19">
        <v>54</v>
      </c>
      <c r="M467" s="19">
        <v>1</v>
      </c>
      <c r="N467" s="19">
        <f t="shared" si="6"/>
        <v>54</v>
      </c>
      <c r="O467" s="5" t="s">
        <v>1505</v>
      </c>
      <c r="P467" s="5"/>
      <c r="Q467" s="49">
        <v>9</v>
      </c>
      <c r="R467" s="49">
        <v>55</v>
      </c>
      <c r="S467" s="49"/>
      <c r="T467" s="45" t="s">
        <v>1533</v>
      </c>
      <c r="U467" s="8">
        <v>3</v>
      </c>
      <c r="V467" s="5"/>
      <c r="W467" s="8">
        <v>454</v>
      </c>
      <c r="X467" s="8">
        <v>166</v>
      </c>
    </row>
    <row r="468" spans="1:24" ht="31.15" customHeight="1">
      <c r="A468" s="1">
        <f>IF(B468&lt;&gt;"",SUBTOTAL(103,$B$15:$B468),"")</f>
        <v>453</v>
      </c>
      <c r="B468" s="1">
        <v>453</v>
      </c>
      <c r="C468" s="46" t="s">
        <v>127</v>
      </c>
      <c r="D468" s="18">
        <v>3</v>
      </c>
      <c r="E468" s="18" t="s">
        <v>832</v>
      </c>
      <c r="F468" s="18">
        <v>36.9</v>
      </c>
      <c r="G468" s="112" t="s">
        <v>1332</v>
      </c>
      <c r="H468" s="86" t="s">
        <v>832</v>
      </c>
      <c r="I468" s="5"/>
      <c r="J468" s="7" t="s">
        <v>1456</v>
      </c>
      <c r="K468" s="1">
        <v>2</v>
      </c>
      <c r="L468" s="19">
        <v>78</v>
      </c>
      <c r="M468" s="19">
        <v>1</v>
      </c>
      <c r="N468" s="19">
        <f t="shared" si="6"/>
        <v>78</v>
      </c>
      <c r="O468" s="5" t="s">
        <v>1506</v>
      </c>
      <c r="P468" s="5"/>
      <c r="Q468" s="49">
        <v>15</v>
      </c>
      <c r="R468" s="49">
        <v>55</v>
      </c>
      <c r="S468" s="49"/>
      <c r="T468" s="45" t="s">
        <v>1526</v>
      </c>
      <c r="U468" s="8">
        <v>2</v>
      </c>
      <c r="V468" s="5"/>
      <c r="W468" s="8">
        <v>455</v>
      </c>
      <c r="X468" s="8">
        <v>307</v>
      </c>
    </row>
    <row r="469" spans="1:24" ht="31.15" customHeight="1">
      <c r="A469" s="1">
        <f>IF(B469&lt;&gt;"",SUBTOTAL(103,$B$15:$B469),"")</f>
        <v>454</v>
      </c>
      <c r="B469" s="1">
        <v>454</v>
      </c>
      <c r="C469" s="46" t="s">
        <v>84</v>
      </c>
      <c r="D469" s="18">
        <v>3</v>
      </c>
      <c r="E469" s="18" t="s">
        <v>833</v>
      </c>
      <c r="F469" s="18">
        <v>36.9</v>
      </c>
      <c r="G469" s="112" t="s">
        <v>1332</v>
      </c>
      <c r="H469" s="86" t="s">
        <v>833</v>
      </c>
      <c r="I469" s="5"/>
      <c r="J469" s="7" t="s">
        <v>1463</v>
      </c>
      <c r="K469" s="1">
        <v>1</v>
      </c>
      <c r="L469" s="19">
        <v>79</v>
      </c>
      <c r="M469" s="19">
        <v>1</v>
      </c>
      <c r="N469" s="19">
        <f t="shared" ref="N469:N532" si="7">L469</f>
        <v>79</v>
      </c>
      <c r="O469" s="5" t="s">
        <v>1503</v>
      </c>
      <c r="P469" s="5"/>
      <c r="Q469" s="49">
        <v>14</v>
      </c>
      <c r="R469" s="49">
        <v>55</v>
      </c>
      <c r="S469" s="49"/>
      <c r="T469" s="45" t="s">
        <v>1542</v>
      </c>
      <c r="U469" s="8">
        <v>9</v>
      </c>
      <c r="V469" s="5"/>
      <c r="W469" s="8">
        <v>456</v>
      </c>
      <c r="X469" s="8">
        <v>298</v>
      </c>
    </row>
    <row r="470" spans="1:24" ht="31.15" customHeight="1">
      <c r="A470" s="1">
        <f>IF(B470&lt;&gt;"",SUBTOTAL(103,$B$15:$B470),"")</f>
        <v>455</v>
      </c>
      <c r="B470" s="1">
        <v>455</v>
      </c>
      <c r="C470" s="46" t="s">
        <v>19</v>
      </c>
      <c r="D470" s="18">
        <v>3</v>
      </c>
      <c r="E470" s="18" t="s">
        <v>834</v>
      </c>
      <c r="F470" s="18">
        <v>36.9</v>
      </c>
      <c r="G470" s="112" t="s">
        <v>1332</v>
      </c>
      <c r="H470" s="86" t="s">
        <v>834</v>
      </c>
      <c r="I470" s="5"/>
      <c r="J470" s="7" t="s">
        <v>1466</v>
      </c>
      <c r="K470" s="5">
        <v>3</v>
      </c>
      <c r="L470" s="19">
        <v>21</v>
      </c>
      <c r="M470" s="19">
        <v>1</v>
      </c>
      <c r="N470" s="19">
        <f t="shared" si="7"/>
        <v>21</v>
      </c>
      <c r="O470" s="5" t="s">
        <v>1503</v>
      </c>
      <c r="P470" s="5"/>
      <c r="Q470" s="49">
        <v>43</v>
      </c>
      <c r="R470" s="49">
        <v>55</v>
      </c>
      <c r="S470" s="49"/>
      <c r="T470" s="45" t="s">
        <v>1536</v>
      </c>
      <c r="U470" s="8">
        <v>12</v>
      </c>
      <c r="V470" s="5"/>
      <c r="W470" s="8">
        <v>457</v>
      </c>
      <c r="X470" s="8">
        <v>930</v>
      </c>
    </row>
    <row r="471" spans="1:24" ht="31.15" customHeight="1">
      <c r="A471" s="1">
        <f>IF(B471&lt;&gt;"",SUBTOTAL(103,$B$15:$B471),"")</f>
        <v>456</v>
      </c>
      <c r="B471" s="1">
        <v>456</v>
      </c>
      <c r="C471" s="46" t="s">
        <v>141</v>
      </c>
      <c r="D471" s="18">
        <v>3</v>
      </c>
      <c r="E471" s="18" t="s">
        <v>835</v>
      </c>
      <c r="F471" s="18">
        <v>36.9</v>
      </c>
      <c r="G471" s="112" t="s">
        <v>1333</v>
      </c>
      <c r="H471" s="86" t="s">
        <v>835</v>
      </c>
      <c r="I471" s="5"/>
      <c r="J471" s="7" t="s">
        <v>1465</v>
      </c>
      <c r="K471" s="1">
        <v>3</v>
      </c>
      <c r="L471" s="19">
        <v>63</v>
      </c>
      <c r="M471" s="19">
        <v>1</v>
      </c>
      <c r="N471" s="19">
        <f t="shared" si="7"/>
        <v>63</v>
      </c>
      <c r="O471" s="5" t="s">
        <v>1508</v>
      </c>
      <c r="P471" s="5"/>
      <c r="Q471" s="49">
        <v>33</v>
      </c>
      <c r="R471" s="49">
        <v>55</v>
      </c>
      <c r="S471" s="49"/>
      <c r="T471" s="45" t="s">
        <v>1556</v>
      </c>
      <c r="U471" s="8">
        <v>11</v>
      </c>
      <c r="V471" s="5"/>
      <c r="W471" s="8">
        <v>458</v>
      </c>
      <c r="X471" s="8">
        <v>767</v>
      </c>
    </row>
    <row r="472" spans="1:24" ht="31.15" customHeight="1">
      <c r="A472" s="1">
        <f>IF(B472&lt;&gt;"",SUBTOTAL(103,$B$15:$B472),"")</f>
        <v>457</v>
      </c>
      <c r="B472" s="1">
        <v>457</v>
      </c>
      <c r="C472" s="46" t="s">
        <v>141</v>
      </c>
      <c r="D472" s="18">
        <v>3</v>
      </c>
      <c r="E472" s="18" t="s">
        <v>836</v>
      </c>
      <c r="F472" s="18">
        <v>36.9</v>
      </c>
      <c r="G472" s="112" t="s">
        <v>1333</v>
      </c>
      <c r="H472" s="86" t="s">
        <v>836</v>
      </c>
      <c r="I472" s="5"/>
      <c r="J472" s="7" t="s">
        <v>1465</v>
      </c>
      <c r="K472" s="1">
        <v>3</v>
      </c>
      <c r="L472" s="19">
        <v>105</v>
      </c>
      <c r="M472" s="19">
        <v>1</v>
      </c>
      <c r="N472" s="19">
        <f t="shared" si="7"/>
        <v>105</v>
      </c>
      <c r="O472" s="5" t="s">
        <v>1485</v>
      </c>
      <c r="P472" s="5"/>
      <c r="Q472" s="49">
        <v>33</v>
      </c>
      <c r="R472" s="49">
        <v>55</v>
      </c>
      <c r="S472" s="49"/>
      <c r="T472" s="45" t="s">
        <v>1556</v>
      </c>
      <c r="U472" s="8">
        <v>11</v>
      </c>
      <c r="V472" s="5"/>
      <c r="W472" s="8">
        <v>459</v>
      </c>
      <c r="X472" s="8">
        <v>768</v>
      </c>
    </row>
    <row r="473" spans="1:24" ht="31.15" customHeight="1">
      <c r="A473" s="1">
        <f>IF(B473&lt;&gt;"",SUBTOTAL(103,$B$15:$B473),"")</f>
        <v>458</v>
      </c>
      <c r="B473" s="1">
        <v>458</v>
      </c>
      <c r="C473" s="46" t="s">
        <v>141</v>
      </c>
      <c r="D473" s="18">
        <v>3</v>
      </c>
      <c r="E473" s="18" t="s">
        <v>837</v>
      </c>
      <c r="F473" s="18">
        <v>36.9</v>
      </c>
      <c r="G473" s="112" t="s">
        <v>1333</v>
      </c>
      <c r="H473" s="86" t="s">
        <v>837</v>
      </c>
      <c r="I473" s="5"/>
      <c r="J473" s="7" t="s">
        <v>1463</v>
      </c>
      <c r="K473" s="1">
        <v>1</v>
      </c>
      <c r="L473" s="19">
        <v>50</v>
      </c>
      <c r="M473" s="19">
        <v>1</v>
      </c>
      <c r="N473" s="19">
        <f t="shared" si="7"/>
        <v>50</v>
      </c>
      <c r="O473" s="5" t="s">
        <v>1504</v>
      </c>
      <c r="P473" s="5"/>
      <c r="Q473" s="49">
        <v>33</v>
      </c>
      <c r="R473" s="49">
        <v>55</v>
      </c>
      <c r="S473" s="49"/>
      <c r="T473" s="45" t="s">
        <v>1556</v>
      </c>
      <c r="U473" s="8">
        <v>9</v>
      </c>
      <c r="V473" s="5"/>
      <c r="W473" s="8">
        <v>460</v>
      </c>
      <c r="X473" s="8">
        <v>757</v>
      </c>
    </row>
    <row r="474" spans="1:24" ht="31.15" customHeight="1">
      <c r="A474" s="1">
        <f>IF(B474&lt;&gt;"",SUBTOTAL(103,$B$15:$B474),"")</f>
        <v>459</v>
      </c>
      <c r="B474" s="1">
        <v>459</v>
      </c>
      <c r="C474" s="46" t="s">
        <v>40</v>
      </c>
      <c r="D474" s="18">
        <v>3</v>
      </c>
      <c r="E474" s="18" t="s">
        <v>838</v>
      </c>
      <c r="F474" s="18">
        <v>36.9</v>
      </c>
      <c r="G474" s="112" t="s">
        <v>1333</v>
      </c>
      <c r="H474" s="86" t="s">
        <v>838</v>
      </c>
      <c r="I474" s="5"/>
      <c r="J474" s="7" t="s">
        <v>1464</v>
      </c>
      <c r="K474" s="1">
        <v>1</v>
      </c>
      <c r="L474" s="19">
        <v>79</v>
      </c>
      <c r="M474" s="19">
        <v>1</v>
      </c>
      <c r="N474" s="19">
        <f t="shared" si="7"/>
        <v>79</v>
      </c>
      <c r="O474" s="5" t="s">
        <v>1490</v>
      </c>
      <c r="P474" s="5"/>
      <c r="Q474" s="49">
        <v>12</v>
      </c>
      <c r="R474" s="49">
        <v>55</v>
      </c>
      <c r="S474" s="49"/>
      <c r="T474" s="45" t="s">
        <v>1537</v>
      </c>
      <c r="U474" s="8">
        <v>10</v>
      </c>
      <c r="V474" s="5"/>
      <c r="W474" s="8">
        <v>461</v>
      </c>
      <c r="X474" s="8">
        <v>252</v>
      </c>
    </row>
    <row r="475" spans="1:24" ht="31.15" customHeight="1">
      <c r="A475" s="1">
        <f>IF(B475&lt;&gt;"",SUBTOTAL(103,$B$15:$B475),"")</f>
        <v>460</v>
      </c>
      <c r="B475" s="1">
        <v>460</v>
      </c>
      <c r="C475" s="46" t="s">
        <v>40</v>
      </c>
      <c r="D475" s="18">
        <v>3</v>
      </c>
      <c r="E475" s="18" t="s">
        <v>839</v>
      </c>
      <c r="F475" s="18">
        <v>36.9</v>
      </c>
      <c r="G475" s="112" t="s">
        <v>1333</v>
      </c>
      <c r="H475" s="86" t="s">
        <v>839</v>
      </c>
      <c r="I475" s="5"/>
      <c r="J475" s="7" t="s">
        <v>1464</v>
      </c>
      <c r="K475" s="1">
        <v>1</v>
      </c>
      <c r="L475" s="19">
        <v>73</v>
      </c>
      <c r="M475" s="19">
        <v>1</v>
      </c>
      <c r="N475" s="19">
        <f t="shared" si="7"/>
        <v>73</v>
      </c>
      <c r="O475" s="5" t="s">
        <v>1512</v>
      </c>
      <c r="P475" s="5"/>
      <c r="Q475" s="49">
        <v>12</v>
      </c>
      <c r="R475" s="49">
        <v>55</v>
      </c>
      <c r="S475" s="49"/>
      <c r="T475" s="45" t="s">
        <v>1537</v>
      </c>
      <c r="U475" s="8">
        <v>10</v>
      </c>
      <c r="V475" s="5"/>
      <c r="W475" s="8">
        <v>462</v>
      </c>
      <c r="X475" s="8">
        <v>253</v>
      </c>
    </row>
    <row r="476" spans="1:24" ht="31.15" customHeight="1">
      <c r="A476" s="1">
        <f>IF(B476&lt;&gt;"",SUBTOTAL(103,$B$15:$B476),"")</f>
        <v>461</v>
      </c>
      <c r="B476" s="1">
        <v>461</v>
      </c>
      <c r="C476" s="46" t="s">
        <v>192</v>
      </c>
      <c r="D476" s="18">
        <v>3</v>
      </c>
      <c r="E476" s="18" t="s">
        <v>840</v>
      </c>
      <c r="F476" s="18">
        <v>36.9</v>
      </c>
      <c r="G476" s="112" t="s">
        <v>1333</v>
      </c>
      <c r="H476" s="86" t="s">
        <v>840</v>
      </c>
      <c r="I476" s="5"/>
      <c r="J476" s="7" t="s">
        <v>1461</v>
      </c>
      <c r="K476" s="5">
        <v>1</v>
      </c>
      <c r="L476" s="19">
        <v>50</v>
      </c>
      <c r="M476" s="19">
        <v>1</v>
      </c>
      <c r="N476" s="19">
        <f t="shared" si="7"/>
        <v>50</v>
      </c>
      <c r="O476" s="5" t="s">
        <v>1489</v>
      </c>
      <c r="P476" s="5"/>
      <c r="Q476" s="49">
        <v>13</v>
      </c>
      <c r="R476" s="49">
        <v>55</v>
      </c>
      <c r="S476" s="49"/>
      <c r="T476" s="45" t="s">
        <v>1541</v>
      </c>
      <c r="U476" s="8">
        <v>7</v>
      </c>
      <c r="V476" s="5"/>
      <c r="W476" s="8">
        <v>463</v>
      </c>
      <c r="X476" s="8">
        <v>275</v>
      </c>
    </row>
    <row r="477" spans="1:24" ht="31.15" customHeight="1">
      <c r="A477" s="1">
        <f>IF(B477&lt;&gt;"",SUBTOTAL(103,$B$15:$B477),"")</f>
        <v>462</v>
      </c>
      <c r="B477" s="1">
        <v>462</v>
      </c>
      <c r="C477" s="46" t="s">
        <v>192</v>
      </c>
      <c r="D477" s="18">
        <v>3</v>
      </c>
      <c r="E477" s="18" t="s">
        <v>841</v>
      </c>
      <c r="F477" s="18">
        <v>36.9</v>
      </c>
      <c r="G477" s="112" t="s">
        <v>1333</v>
      </c>
      <c r="H477" s="86" t="s">
        <v>841</v>
      </c>
      <c r="I477" s="5"/>
      <c r="J477" s="7" t="s">
        <v>1461</v>
      </c>
      <c r="K477" s="5">
        <v>1</v>
      </c>
      <c r="L477" s="19">
        <v>50</v>
      </c>
      <c r="M477" s="19">
        <v>1</v>
      </c>
      <c r="N477" s="19">
        <f t="shared" si="7"/>
        <v>50</v>
      </c>
      <c r="O477" s="5" t="s">
        <v>1502</v>
      </c>
      <c r="P477" s="5"/>
      <c r="Q477" s="49">
        <v>13</v>
      </c>
      <c r="R477" s="49">
        <v>55</v>
      </c>
      <c r="S477" s="49"/>
      <c r="T477" s="45" t="s">
        <v>1541</v>
      </c>
      <c r="U477" s="8">
        <v>7</v>
      </c>
      <c r="V477" s="5"/>
      <c r="W477" s="8">
        <v>464</v>
      </c>
      <c r="X477" s="8">
        <v>276</v>
      </c>
    </row>
    <row r="478" spans="1:24" ht="31.15" customHeight="1">
      <c r="A478" s="1">
        <f>IF(B478&lt;&gt;"",SUBTOTAL(103,$B$15:$B478),"")</f>
        <v>463</v>
      </c>
      <c r="B478" s="1">
        <v>463</v>
      </c>
      <c r="C478" s="46" t="s">
        <v>192</v>
      </c>
      <c r="D478" s="18">
        <v>3</v>
      </c>
      <c r="E478" s="18" t="s">
        <v>842</v>
      </c>
      <c r="F478" s="18">
        <v>36.9</v>
      </c>
      <c r="G478" s="112" t="s">
        <v>1333</v>
      </c>
      <c r="H478" s="86" t="s">
        <v>842</v>
      </c>
      <c r="I478" s="5"/>
      <c r="J478" s="7" t="s">
        <v>1456</v>
      </c>
      <c r="K478" s="5">
        <v>1</v>
      </c>
      <c r="L478" s="19">
        <v>50</v>
      </c>
      <c r="M478" s="19">
        <v>1</v>
      </c>
      <c r="N478" s="19">
        <f t="shared" si="7"/>
        <v>50</v>
      </c>
      <c r="O478" s="5" t="s">
        <v>1504</v>
      </c>
      <c r="P478" s="5"/>
      <c r="Q478" s="49">
        <v>13</v>
      </c>
      <c r="R478" s="49">
        <v>55</v>
      </c>
      <c r="S478" s="49"/>
      <c r="T478" s="45" t="s">
        <v>1541</v>
      </c>
      <c r="U478" s="8">
        <v>2</v>
      </c>
      <c r="V478" s="5"/>
      <c r="W478" s="8">
        <v>465</v>
      </c>
      <c r="X478" s="8">
        <v>263</v>
      </c>
    </row>
    <row r="479" spans="1:24" ht="31.15" customHeight="1">
      <c r="A479" s="1">
        <f>IF(B479&lt;&gt;"",SUBTOTAL(103,$B$15:$B479),"")</f>
        <v>464</v>
      </c>
      <c r="B479" s="1">
        <v>464</v>
      </c>
      <c r="C479" s="46" t="s">
        <v>192</v>
      </c>
      <c r="D479" s="18">
        <v>3</v>
      </c>
      <c r="E479" s="18" t="s">
        <v>843</v>
      </c>
      <c r="F479" s="18">
        <v>36.9</v>
      </c>
      <c r="G479" s="112" t="s">
        <v>1333</v>
      </c>
      <c r="H479" s="86" t="s">
        <v>843</v>
      </c>
      <c r="I479" s="5"/>
      <c r="J479" s="7" t="s">
        <v>1456</v>
      </c>
      <c r="K479" s="5">
        <v>1</v>
      </c>
      <c r="L479" s="19">
        <v>50</v>
      </c>
      <c r="M479" s="19">
        <v>1</v>
      </c>
      <c r="N479" s="19">
        <f t="shared" si="7"/>
        <v>50</v>
      </c>
      <c r="O479" s="5" t="s">
        <v>1505</v>
      </c>
      <c r="P479" s="5"/>
      <c r="Q479" s="49">
        <v>13</v>
      </c>
      <c r="R479" s="49">
        <v>55</v>
      </c>
      <c r="S479" s="49"/>
      <c r="T479" s="45" t="s">
        <v>1541</v>
      </c>
      <c r="U479" s="8">
        <v>2</v>
      </c>
      <c r="V479" s="5"/>
      <c r="W479" s="8">
        <v>466</v>
      </c>
      <c r="X479" s="8">
        <v>264</v>
      </c>
    </row>
    <row r="480" spans="1:24" ht="31.15" customHeight="1">
      <c r="A480" s="1">
        <f>IF(B480&lt;&gt;"",SUBTOTAL(103,$B$15:$B480),"")</f>
        <v>465</v>
      </c>
      <c r="B480" s="1">
        <v>465</v>
      </c>
      <c r="C480" s="46" t="s">
        <v>192</v>
      </c>
      <c r="D480" s="18">
        <v>3</v>
      </c>
      <c r="E480" s="18" t="s">
        <v>844</v>
      </c>
      <c r="F480" s="18">
        <v>36.9</v>
      </c>
      <c r="G480" s="112" t="s">
        <v>1333</v>
      </c>
      <c r="H480" s="86" t="s">
        <v>844</v>
      </c>
      <c r="I480" s="5"/>
      <c r="J480" s="7" t="s">
        <v>1456</v>
      </c>
      <c r="K480" s="5">
        <v>1</v>
      </c>
      <c r="L480" s="19">
        <v>39</v>
      </c>
      <c r="M480" s="19">
        <v>1</v>
      </c>
      <c r="N480" s="19">
        <f t="shared" si="7"/>
        <v>39</v>
      </c>
      <c r="O480" s="5" t="s">
        <v>1506</v>
      </c>
      <c r="P480" s="5"/>
      <c r="Q480" s="49">
        <v>13</v>
      </c>
      <c r="R480" s="49">
        <v>55</v>
      </c>
      <c r="S480" s="49"/>
      <c r="T480" s="45" t="s">
        <v>1541</v>
      </c>
      <c r="U480" s="8">
        <v>2</v>
      </c>
      <c r="V480" s="5"/>
      <c r="W480" s="8">
        <v>467</v>
      </c>
      <c r="X480" s="8">
        <v>265</v>
      </c>
    </row>
    <row r="481" spans="1:24" ht="31.15" customHeight="1">
      <c r="A481" s="1">
        <f>IF(B481&lt;&gt;"",SUBTOTAL(103,$B$15:$B481),"")</f>
        <v>466</v>
      </c>
      <c r="B481" s="1">
        <v>466</v>
      </c>
      <c r="C481" s="46" t="s">
        <v>193</v>
      </c>
      <c r="D481" s="18">
        <v>3</v>
      </c>
      <c r="E481" s="18" t="s">
        <v>845</v>
      </c>
      <c r="F481" s="18">
        <v>36.9</v>
      </c>
      <c r="G481" s="112" t="s">
        <v>1334</v>
      </c>
      <c r="H481" s="86" t="s">
        <v>845</v>
      </c>
      <c r="I481" s="5"/>
      <c r="J481" s="7" t="s">
        <v>1467</v>
      </c>
      <c r="K481" s="5">
        <v>1</v>
      </c>
      <c r="L481" s="19">
        <v>102</v>
      </c>
      <c r="M481" s="19">
        <v>1</v>
      </c>
      <c r="N481" s="19">
        <f t="shared" si="7"/>
        <v>102</v>
      </c>
      <c r="O481" s="5" t="s">
        <v>1504</v>
      </c>
      <c r="P481" s="5"/>
      <c r="Q481" s="49">
        <v>36</v>
      </c>
      <c r="R481" s="49">
        <v>55</v>
      </c>
      <c r="S481" s="49"/>
      <c r="T481" s="45" t="s">
        <v>1534</v>
      </c>
      <c r="U481" s="8">
        <v>13</v>
      </c>
      <c r="V481" s="5"/>
      <c r="W481" s="8">
        <v>468</v>
      </c>
      <c r="X481" s="8">
        <v>827</v>
      </c>
    </row>
    <row r="482" spans="1:24" ht="31.15" customHeight="1">
      <c r="A482" s="1">
        <f>IF(B482&lt;&gt;"",SUBTOTAL(103,$B$15:$B482),"")</f>
        <v>467</v>
      </c>
      <c r="B482" s="1">
        <v>467</v>
      </c>
      <c r="C482" s="46" t="s">
        <v>30</v>
      </c>
      <c r="D482" s="18">
        <v>3</v>
      </c>
      <c r="E482" s="18" t="s">
        <v>846</v>
      </c>
      <c r="F482" s="18">
        <v>36.9</v>
      </c>
      <c r="G482" s="112" t="s">
        <v>1333</v>
      </c>
      <c r="H482" s="86" t="s">
        <v>846</v>
      </c>
      <c r="I482" s="5"/>
      <c r="J482" s="7" t="s">
        <v>1468</v>
      </c>
      <c r="K482" s="1">
        <v>3</v>
      </c>
      <c r="L482" s="19">
        <v>84</v>
      </c>
      <c r="M482" s="19">
        <v>1</v>
      </c>
      <c r="N482" s="19">
        <f t="shared" si="7"/>
        <v>84</v>
      </c>
      <c r="O482" s="5" t="s">
        <v>1503</v>
      </c>
      <c r="P482" s="5"/>
      <c r="Q482" s="49">
        <v>44</v>
      </c>
      <c r="R482" s="49">
        <v>55</v>
      </c>
      <c r="S482" s="49"/>
      <c r="T482" s="45" t="s">
        <v>1535</v>
      </c>
      <c r="U482" s="8">
        <v>14</v>
      </c>
      <c r="V482" s="5"/>
      <c r="W482" s="8">
        <v>469</v>
      </c>
      <c r="X482" s="8">
        <v>963</v>
      </c>
    </row>
    <row r="483" spans="1:24" ht="31.15" customHeight="1">
      <c r="A483" s="1">
        <f>IF(B483&lt;&gt;"",SUBTOTAL(103,$B$15:$B483),"")</f>
        <v>468</v>
      </c>
      <c r="B483" s="1">
        <v>468</v>
      </c>
      <c r="C483" s="46" t="s">
        <v>54</v>
      </c>
      <c r="D483" s="18">
        <v>3</v>
      </c>
      <c r="E483" s="18" t="s">
        <v>847</v>
      </c>
      <c r="F483" s="18">
        <v>36.9</v>
      </c>
      <c r="G483" s="112" t="s">
        <v>1333</v>
      </c>
      <c r="H483" s="86" t="s">
        <v>847</v>
      </c>
      <c r="I483" s="5"/>
      <c r="J483" s="7" t="s">
        <v>1468</v>
      </c>
      <c r="K483" s="1">
        <v>3</v>
      </c>
      <c r="L483" s="19">
        <v>110</v>
      </c>
      <c r="M483" s="19">
        <v>1</v>
      </c>
      <c r="N483" s="19">
        <f t="shared" si="7"/>
        <v>110</v>
      </c>
      <c r="O483" s="5" t="s">
        <v>1504</v>
      </c>
      <c r="P483" s="5"/>
      <c r="Q483" s="49">
        <v>19</v>
      </c>
      <c r="R483" s="49">
        <v>55</v>
      </c>
      <c r="S483" s="49"/>
      <c r="T483" s="45" t="s">
        <v>1525</v>
      </c>
      <c r="U483" s="8">
        <v>14</v>
      </c>
      <c r="V483" s="5" t="s">
        <v>79</v>
      </c>
      <c r="W483" s="8">
        <v>470</v>
      </c>
      <c r="X483" s="8">
        <v>421</v>
      </c>
    </row>
    <row r="484" spans="1:24" ht="31.15" customHeight="1">
      <c r="A484" s="1">
        <f>IF(B484&lt;&gt;"",SUBTOTAL(103,$B$15:$B484),"")</f>
        <v>469</v>
      </c>
      <c r="B484" s="1">
        <v>469</v>
      </c>
      <c r="C484" s="46" t="s">
        <v>344</v>
      </c>
      <c r="D484" s="18">
        <v>3</v>
      </c>
      <c r="E484" s="18" t="s">
        <v>848</v>
      </c>
      <c r="F484" s="18">
        <v>36.9</v>
      </c>
      <c r="G484" s="112" t="s">
        <v>1333</v>
      </c>
      <c r="H484" s="86" t="s">
        <v>848</v>
      </c>
      <c r="I484" s="5"/>
      <c r="J484" s="7" t="s">
        <v>1468</v>
      </c>
      <c r="K484" s="1">
        <v>3</v>
      </c>
      <c r="L484" s="19">
        <v>55</v>
      </c>
      <c r="M484" s="19">
        <v>1</v>
      </c>
      <c r="N484" s="19">
        <f t="shared" si="7"/>
        <v>55</v>
      </c>
      <c r="O484" s="5" t="s">
        <v>1505</v>
      </c>
      <c r="P484" s="5"/>
      <c r="Q484" s="49">
        <v>24</v>
      </c>
      <c r="R484" s="49">
        <v>55</v>
      </c>
      <c r="S484" s="49"/>
      <c r="T484" s="45" t="s">
        <v>1547</v>
      </c>
      <c r="U484" s="8">
        <v>14</v>
      </c>
      <c r="V484" s="5" t="s">
        <v>79</v>
      </c>
      <c r="W484" s="8">
        <v>471</v>
      </c>
      <c r="X484" s="8">
        <v>488</v>
      </c>
    </row>
    <row r="485" spans="1:24" ht="31.15" customHeight="1">
      <c r="A485" s="1">
        <f>IF(B485&lt;&gt;"",SUBTOTAL(103,$B$15:$B485),"")</f>
        <v>470</v>
      </c>
      <c r="B485" s="1">
        <v>470</v>
      </c>
      <c r="C485" s="46" t="s">
        <v>145</v>
      </c>
      <c r="D485" s="18">
        <v>3</v>
      </c>
      <c r="E485" s="18" t="s">
        <v>849</v>
      </c>
      <c r="F485" s="18">
        <v>36.9</v>
      </c>
      <c r="G485" s="112" t="s">
        <v>1333</v>
      </c>
      <c r="H485" s="86" t="s">
        <v>849</v>
      </c>
      <c r="I485" s="5"/>
      <c r="J485" s="7" t="s">
        <v>1462</v>
      </c>
      <c r="K485" s="1">
        <v>3</v>
      </c>
      <c r="L485" s="19">
        <v>110</v>
      </c>
      <c r="M485" s="19">
        <v>1</v>
      </c>
      <c r="N485" s="19">
        <f t="shared" si="7"/>
        <v>110</v>
      </c>
      <c r="O485" s="5" t="s">
        <v>1504</v>
      </c>
      <c r="P485" s="5"/>
      <c r="Q485" s="49">
        <v>16</v>
      </c>
      <c r="R485" s="49">
        <v>55</v>
      </c>
      <c r="S485" s="49"/>
      <c r="T485" s="45" t="s">
        <v>1528</v>
      </c>
      <c r="U485" s="8">
        <v>8</v>
      </c>
      <c r="V485" s="5"/>
      <c r="W485" s="8">
        <v>472</v>
      </c>
      <c r="X485" s="8">
        <v>341</v>
      </c>
    </row>
    <row r="486" spans="1:24" ht="31.15" customHeight="1">
      <c r="A486" s="1">
        <f>IF(B486&lt;&gt;"",SUBTOTAL(103,$B$15:$B486),"")</f>
        <v>471</v>
      </c>
      <c r="B486" s="1">
        <v>471</v>
      </c>
      <c r="C486" s="46" t="s">
        <v>145</v>
      </c>
      <c r="D486" s="18">
        <v>3</v>
      </c>
      <c r="E486" s="18" t="s">
        <v>850</v>
      </c>
      <c r="F486" s="18">
        <v>36.9</v>
      </c>
      <c r="G486" s="112" t="s">
        <v>1333</v>
      </c>
      <c r="H486" s="86" t="s">
        <v>850</v>
      </c>
      <c r="I486" s="5"/>
      <c r="J486" s="7" t="s">
        <v>1462</v>
      </c>
      <c r="K486" s="1">
        <v>3</v>
      </c>
      <c r="L486" s="19">
        <v>82</v>
      </c>
      <c r="M486" s="19">
        <v>1</v>
      </c>
      <c r="N486" s="19">
        <f t="shared" si="7"/>
        <v>82</v>
      </c>
      <c r="O486" s="5" t="s">
        <v>1505</v>
      </c>
      <c r="P486" s="5"/>
      <c r="Q486" s="49">
        <v>16</v>
      </c>
      <c r="R486" s="49">
        <v>55</v>
      </c>
      <c r="S486" s="49"/>
      <c r="T486" s="45" t="s">
        <v>1528</v>
      </c>
      <c r="U486" s="8">
        <v>8</v>
      </c>
      <c r="V486" s="5"/>
      <c r="W486" s="8">
        <v>473</v>
      </c>
      <c r="X486" s="8">
        <v>342</v>
      </c>
    </row>
    <row r="487" spans="1:24" ht="31.15" customHeight="1">
      <c r="A487" s="1">
        <f>IF(B487&lt;&gt;"",SUBTOTAL(103,$B$15:$B487),"")</f>
        <v>472</v>
      </c>
      <c r="B487" s="1">
        <v>472</v>
      </c>
      <c r="C487" s="46" t="s">
        <v>351</v>
      </c>
      <c r="D487" s="18">
        <v>3</v>
      </c>
      <c r="E487" s="18" t="s">
        <v>851</v>
      </c>
      <c r="F487" s="18">
        <v>36.9</v>
      </c>
      <c r="G487" s="112" t="s">
        <v>1333</v>
      </c>
      <c r="H487" s="86" t="s">
        <v>851</v>
      </c>
      <c r="I487" s="5"/>
      <c r="J487" s="7" t="s">
        <v>1459</v>
      </c>
      <c r="K487" s="1">
        <v>3</v>
      </c>
      <c r="L487" s="19">
        <v>52</v>
      </c>
      <c r="M487" s="19">
        <v>1</v>
      </c>
      <c r="N487" s="19">
        <f t="shared" si="7"/>
        <v>52</v>
      </c>
      <c r="O487" s="67" t="s">
        <v>1510</v>
      </c>
      <c r="P487" s="5"/>
      <c r="Q487" s="49">
        <v>16</v>
      </c>
      <c r="R487" s="49">
        <v>55</v>
      </c>
      <c r="S487" s="49"/>
      <c r="T487" s="45" t="s">
        <v>1528</v>
      </c>
      <c r="U487" s="8">
        <v>5</v>
      </c>
      <c r="V487" s="5"/>
      <c r="W487" s="8">
        <v>474</v>
      </c>
      <c r="X487" s="8">
        <v>335</v>
      </c>
    </row>
    <row r="488" spans="1:24" ht="31.15" customHeight="1">
      <c r="A488" s="1">
        <f>IF(B488&lt;&gt;"",SUBTOTAL(103,$B$15:$B488),"")</f>
        <v>473</v>
      </c>
      <c r="B488" s="1">
        <v>473</v>
      </c>
      <c r="C488" s="46" t="s">
        <v>351</v>
      </c>
      <c r="D488" s="18">
        <v>3</v>
      </c>
      <c r="E488" s="18" t="s">
        <v>852</v>
      </c>
      <c r="F488" s="18">
        <v>36.9</v>
      </c>
      <c r="G488" s="112" t="s">
        <v>1333</v>
      </c>
      <c r="H488" s="86" t="s">
        <v>852</v>
      </c>
      <c r="I488" s="5"/>
      <c r="J488" s="7" t="s">
        <v>1460</v>
      </c>
      <c r="K488" s="1">
        <v>2</v>
      </c>
      <c r="L488" s="19">
        <v>24</v>
      </c>
      <c r="M488" s="19">
        <v>1</v>
      </c>
      <c r="N488" s="19">
        <f t="shared" si="7"/>
        <v>24</v>
      </c>
      <c r="O488" s="5" t="s">
        <v>1502</v>
      </c>
      <c r="P488" s="5"/>
      <c r="Q488" s="49">
        <v>16</v>
      </c>
      <c r="R488" s="49">
        <v>55</v>
      </c>
      <c r="S488" s="49"/>
      <c r="T488" s="45" t="s">
        <v>1528</v>
      </c>
      <c r="U488" s="8">
        <v>6</v>
      </c>
      <c r="V488" s="5"/>
      <c r="W488" s="8">
        <v>475</v>
      </c>
      <c r="X488" s="8">
        <v>336</v>
      </c>
    </row>
    <row r="489" spans="1:24" ht="31.15" customHeight="1">
      <c r="A489" s="1">
        <f>IF(B489&lt;&gt;"",SUBTOTAL(103,$B$15:$B489),"")</f>
        <v>474</v>
      </c>
      <c r="B489" s="1">
        <v>474</v>
      </c>
      <c r="C489" s="46" t="s">
        <v>352</v>
      </c>
      <c r="D489" s="18">
        <v>3</v>
      </c>
      <c r="E489" s="18" t="s">
        <v>853</v>
      </c>
      <c r="F489" s="18">
        <v>36.9</v>
      </c>
      <c r="G489" s="112" t="s">
        <v>1333</v>
      </c>
      <c r="H489" s="86" t="s">
        <v>853</v>
      </c>
      <c r="I489" s="5"/>
      <c r="J489" s="7" t="s">
        <v>1466</v>
      </c>
      <c r="K489" s="5">
        <v>3</v>
      </c>
      <c r="L489" s="19">
        <v>116</v>
      </c>
      <c r="M489" s="19">
        <v>1</v>
      </c>
      <c r="N489" s="19">
        <f t="shared" si="7"/>
        <v>116</v>
      </c>
      <c r="O489" s="5" t="s">
        <v>1504</v>
      </c>
      <c r="P489" s="5"/>
      <c r="Q489" s="49">
        <v>18</v>
      </c>
      <c r="R489" s="49">
        <v>55</v>
      </c>
      <c r="S489" s="49"/>
      <c r="T489" s="45" t="s">
        <v>1544</v>
      </c>
      <c r="U489" s="8">
        <v>12</v>
      </c>
      <c r="V489" s="5"/>
      <c r="W489" s="8">
        <v>476</v>
      </c>
      <c r="X489" s="8">
        <v>393</v>
      </c>
    </row>
    <row r="490" spans="1:24" ht="31.15" customHeight="1">
      <c r="A490" s="1">
        <f>IF(B490&lt;&gt;"",SUBTOTAL(103,$B$15:$B490),"")</f>
        <v>475</v>
      </c>
      <c r="B490" s="1">
        <v>475</v>
      </c>
      <c r="C490" s="46" t="s">
        <v>345</v>
      </c>
      <c r="D490" s="18">
        <v>2</v>
      </c>
      <c r="E490" s="18" t="s">
        <v>854</v>
      </c>
      <c r="F490" s="18">
        <v>24.6</v>
      </c>
      <c r="G490" s="112" t="s">
        <v>1335</v>
      </c>
      <c r="H490" s="86" t="s">
        <v>854</v>
      </c>
      <c r="I490" s="5"/>
      <c r="J490" s="7" t="s">
        <v>1463</v>
      </c>
      <c r="K490" s="5">
        <v>2</v>
      </c>
      <c r="L490" s="19">
        <v>90</v>
      </c>
      <c r="M490" s="19">
        <v>1</v>
      </c>
      <c r="N490" s="19">
        <f t="shared" si="7"/>
        <v>90</v>
      </c>
      <c r="O490" s="5" t="s">
        <v>1499</v>
      </c>
      <c r="P490" s="5"/>
      <c r="Q490" s="49">
        <v>30</v>
      </c>
      <c r="R490" s="49">
        <v>55</v>
      </c>
      <c r="S490" s="49"/>
      <c r="T490" s="45" t="s">
        <v>1554</v>
      </c>
      <c r="U490" s="8">
        <v>9</v>
      </c>
      <c r="V490" s="5"/>
      <c r="W490" s="8">
        <v>477</v>
      </c>
      <c r="X490" s="8">
        <v>690</v>
      </c>
    </row>
    <row r="491" spans="1:24" ht="31.15" customHeight="1">
      <c r="A491" s="1">
        <f>IF(B491&lt;&gt;"",SUBTOTAL(103,$B$15:$B491),"")</f>
        <v>476</v>
      </c>
      <c r="B491" s="1">
        <v>476</v>
      </c>
      <c r="C491" s="46" t="s">
        <v>193</v>
      </c>
      <c r="D491" s="18">
        <v>3</v>
      </c>
      <c r="E491" s="18" t="s">
        <v>855</v>
      </c>
      <c r="F491" s="18">
        <v>36.9</v>
      </c>
      <c r="G491" s="112" t="s">
        <v>1336</v>
      </c>
      <c r="H491" s="86" t="s">
        <v>855</v>
      </c>
      <c r="I491" s="5"/>
      <c r="J491" s="7" t="s">
        <v>1458</v>
      </c>
      <c r="K491" s="1">
        <v>1</v>
      </c>
      <c r="L491" s="19">
        <v>88</v>
      </c>
      <c r="M491" s="19">
        <v>1</v>
      </c>
      <c r="N491" s="19">
        <f t="shared" si="7"/>
        <v>88</v>
      </c>
      <c r="O491" s="5" t="s">
        <v>1507</v>
      </c>
      <c r="P491" s="5"/>
      <c r="Q491" s="49">
        <v>36</v>
      </c>
      <c r="R491" s="49">
        <v>55</v>
      </c>
      <c r="S491" s="49"/>
      <c r="T491" s="45" t="s">
        <v>1534</v>
      </c>
      <c r="U491" s="8">
        <v>4</v>
      </c>
      <c r="V491" s="5"/>
      <c r="W491" s="8">
        <v>478</v>
      </c>
      <c r="X491" s="8">
        <v>811</v>
      </c>
    </row>
    <row r="492" spans="1:24" ht="31.15" customHeight="1">
      <c r="A492" s="1">
        <f>IF(B492&lt;&gt;"",SUBTOTAL(103,$B$15:$B492),"")</f>
        <v>477</v>
      </c>
      <c r="B492" s="1">
        <v>477</v>
      </c>
      <c r="C492" s="46" t="s">
        <v>194</v>
      </c>
      <c r="D492" s="18">
        <v>3</v>
      </c>
      <c r="E492" s="18" t="s">
        <v>856</v>
      </c>
      <c r="F492" s="18">
        <v>36.9</v>
      </c>
      <c r="G492" s="112" t="s">
        <v>1335</v>
      </c>
      <c r="H492" s="86" t="s">
        <v>856</v>
      </c>
      <c r="I492" s="5"/>
      <c r="J492" s="7" t="s">
        <v>1455</v>
      </c>
      <c r="K492" s="1">
        <v>3</v>
      </c>
      <c r="L492" s="19">
        <v>112</v>
      </c>
      <c r="M492" s="19">
        <v>1</v>
      </c>
      <c r="N492" s="19">
        <f t="shared" si="7"/>
        <v>112</v>
      </c>
      <c r="O492" s="5" t="s">
        <v>1503</v>
      </c>
      <c r="P492" s="5"/>
      <c r="Q492" s="49">
        <v>36</v>
      </c>
      <c r="R492" s="49">
        <v>55</v>
      </c>
      <c r="S492" s="49"/>
      <c r="T492" s="45" t="s">
        <v>1534</v>
      </c>
      <c r="U492" s="8">
        <v>1</v>
      </c>
      <c r="V492" s="5"/>
      <c r="W492" s="8">
        <v>479</v>
      </c>
      <c r="X492" s="8">
        <v>808</v>
      </c>
    </row>
    <row r="493" spans="1:24" ht="31.15" customHeight="1">
      <c r="A493" s="1">
        <f>IF(B493&lt;&gt;"",SUBTOTAL(103,$B$15:$B493),"")</f>
        <v>478</v>
      </c>
      <c r="B493" s="1">
        <v>478</v>
      </c>
      <c r="C493" s="46" t="s">
        <v>113</v>
      </c>
      <c r="D493" s="18">
        <v>2</v>
      </c>
      <c r="E493" s="18" t="s">
        <v>857</v>
      </c>
      <c r="F493" s="18">
        <v>24.6</v>
      </c>
      <c r="G493" s="112" t="s">
        <v>1335</v>
      </c>
      <c r="H493" s="86" t="s">
        <v>857</v>
      </c>
      <c r="I493" s="5"/>
      <c r="J493" s="7" t="s">
        <v>1462</v>
      </c>
      <c r="K493" s="1">
        <v>4</v>
      </c>
      <c r="L493" s="19">
        <v>107</v>
      </c>
      <c r="M493" s="19">
        <v>1</v>
      </c>
      <c r="N493" s="19">
        <f t="shared" si="7"/>
        <v>107</v>
      </c>
      <c r="O493" s="5" t="s">
        <v>1502</v>
      </c>
      <c r="P493" s="5"/>
      <c r="Q493" s="49">
        <v>35</v>
      </c>
      <c r="R493" s="49">
        <v>55</v>
      </c>
      <c r="S493" s="49"/>
      <c r="T493" s="45" t="s">
        <v>1545</v>
      </c>
      <c r="U493" s="8">
        <v>8</v>
      </c>
      <c r="V493" s="5"/>
      <c r="W493" s="8">
        <v>480</v>
      </c>
      <c r="X493" s="8">
        <v>798</v>
      </c>
    </row>
    <row r="494" spans="1:24" ht="31.15" customHeight="1">
      <c r="A494" s="1">
        <f>IF(B494&lt;&gt;"",SUBTOTAL(103,$B$15:$B494),"")</f>
        <v>479</v>
      </c>
      <c r="B494" s="1">
        <v>479</v>
      </c>
      <c r="C494" s="46" t="s">
        <v>54</v>
      </c>
      <c r="D494" s="18">
        <v>3</v>
      </c>
      <c r="E494" s="18" t="s">
        <v>858</v>
      </c>
      <c r="F494" s="18">
        <v>36.9</v>
      </c>
      <c r="G494" s="112" t="s">
        <v>1335</v>
      </c>
      <c r="H494" s="86" t="s">
        <v>858</v>
      </c>
      <c r="I494" s="5"/>
      <c r="J494" s="7" t="s">
        <v>1457</v>
      </c>
      <c r="K494" s="1">
        <v>3</v>
      </c>
      <c r="L494" s="19">
        <v>70</v>
      </c>
      <c r="M494" s="19">
        <v>1</v>
      </c>
      <c r="N494" s="19">
        <f t="shared" si="7"/>
        <v>70</v>
      </c>
      <c r="O494" s="5" t="s">
        <v>1499</v>
      </c>
      <c r="P494" s="5"/>
      <c r="Q494" s="49">
        <v>19</v>
      </c>
      <c r="R494" s="49">
        <v>55</v>
      </c>
      <c r="S494" s="49"/>
      <c r="T494" s="45" t="s">
        <v>1525</v>
      </c>
      <c r="U494" s="8">
        <v>3</v>
      </c>
      <c r="V494" s="5" t="s">
        <v>79</v>
      </c>
      <c r="W494" s="8">
        <v>481</v>
      </c>
      <c r="X494" s="8">
        <v>401</v>
      </c>
    </row>
    <row r="495" spans="1:24" ht="31.15" customHeight="1">
      <c r="A495" s="1">
        <f>IF(B495&lt;&gt;"",SUBTOTAL(103,$B$15:$B495),"")</f>
        <v>480</v>
      </c>
      <c r="B495" s="1">
        <v>480</v>
      </c>
      <c r="C495" s="46" t="s">
        <v>20</v>
      </c>
      <c r="D495" s="18">
        <v>3</v>
      </c>
      <c r="E495" s="18" t="s">
        <v>859</v>
      </c>
      <c r="F495" s="18">
        <v>36.9</v>
      </c>
      <c r="G495" s="112" t="s">
        <v>1335</v>
      </c>
      <c r="H495" s="86" t="s">
        <v>859</v>
      </c>
      <c r="I495" s="5"/>
      <c r="J495" s="7" t="s">
        <v>1460</v>
      </c>
      <c r="K495" s="1">
        <v>1</v>
      </c>
      <c r="L495" s="19">
        <v>99</v>
      </c>
      <c r="M495" s="19">
        <v>1</v>
      </c>
      <c r="N495" s="19">
        <f t="shared" si="7"/>
        <v>99</v>
      </c>
      <c r="O495" s="5" t="s">
        <v>1502</v>
      </c>
      <c r="P495" s="5"/>
      <c r="Q495" s="49">
        <v>6</v>
      </c>
      <c r="R495" s="49">
        <v>55</v>
      </c>
      <c r="S495" s="49"/>
      <c r="T495" s="45" t="s">
        <v>1524</v>
      </c>
      <c r="U495" s="8">
        <v>6</v>
      </c>
      <c r="V495" s="5"/>
      <c r="W495" s="8">
        <v>482</v>
      </c>
      <c r="X495" s="8">
        <v>120</v>
      </c>
    </row>
    <row r="496" spans="1:24" ht="31.15" customHeight="1">
      <c r="A496" s="1">
        <f>IF(B496&lt;&gt;"",SUBTOTAL(103,$B$15:$B496),"")</f>
        <v>481</v>
      </c>
      <c r="B496" s="1">
        <v>481</v>
      </c>
      <c r="C496" s="46" t="s">
        <v>146</v>
      </c>
      <c r="D496" s="18">
        <v>3</v>
      </c>
      <c r="E496" s="18" t="s">
        <v>860</v>
      </c>
      <c r="F496" s="18">
        <v>36.9</v>
      </c>
      <c r="G496" s="112" t="s">
        <v>1335</v>
      </c>
      <c r="H496" s="86" t="s">
        <v>860</v>
      </c>
      <c r="I496" s="5"/>
      <c r="J496" s="7" t="s">
        <v>1461</v>
      </c>
      <c r="K496" s="5">
        <v>3</v>
      </c>
      <c r="L496" s="19">
        <v>73</v>
      </c>
      <c r="M496" s="19">
        <v>1</v>
      </c>
      <c r="N496" s="19">
        <f t="shared" si="7"/>
        <v>73</v>
      </c>
      <c r="O496" s="5" t="s">
        <v>1508</v>
      </c>
      <c r="P496" s="5"/>
      <c r="Q496" s="49">
        <v>36</v>
      </c>
      <c r="R496" s="49">
        <v>55</v>
      </c>
      <c r="S496" s="49"/>
      <c r="T496" s="45" t="s">
        <v>1534</v>
      </c>
      <c r="U496" s="8">
        <v>7</v>
      </c>
      <c r="V496" s="5"/>
      <c r="W496" s="8">
        <v>483</v>
      </c>
      <c r="X496" s="8">
        <v>815</v>
      </c>
    </row>
    <row r="497" spans="1:24" ht="31.15" customHeight="1">
      <c r="A497" s="1">
        <f>IF(B497&lt;&gt;"",SUBTOTAL(103,$B$15:$B497),"")</f>
        <v>482</v>
      </c>
      <c r="B497" s="1">
        <v>482</v>
      </c>
      <c r="C497" s="46" t="s">
        <v>110</v>
      </c>
      <c r="D497" s="18">
        <v>2</v>
      </c>
      <c r="E497" s="18" t="s">
        <v>861</v>
      </c>
      <c r="F497" s="18">
        <v>24.6</v>
      </c>
      <c r="G497" s="112" t="s">
        <v>1335</v>
      </c>
      <c r="H497" s="86" t="s">
        <v>861</v>
      </c>
      <c r="I497" s="5"/>
      <c r="J497" s="7" t="s">
        <v>1465</v>
      </c>
      <c r="K497" s="1">
        <v>2</v>
      </c>
      <c r="L497" s="19">
        <v>80</v>
      </c>
      <c r="M497" s="19">
        <v>1</v>
      </c>
      <c r="N497" s="19">
        <f t="shared" si="7"/>
        <v>80</v>
      </c>
      <c r="O497" s="5" t="s">
        <v>1499</v>
      </c>
      <c r="P497" s="5"/>
      <c r="Q497" s="49">
        <v>36</v>
      </c>
      <c r="R497" s="49">
        <v>55</v>
      </c>
      <c r="S497" s="49"/>
      <c r="T497" s="45" t="s">
        <v>1534</v>
      </c>
      <c r="U497" s="8">
        <v>11</v>
      </c>
      <c r="V497" s="5"/>
      <c r="W497" s="8">
        <v>484</v>
      </c>
      <c r="X497" s="8">
        <v>823</v>
      </c>
    </row>
    <row r="498" spans="1:24" ht="31.15" customHeight="1">
      <c r="A498" s="1">
        <f>IF(B498&lt;&gt;"",SUBTOTAL(103,$B$15:$B498),"")</f>
        <v>483</v>
      </c>
      <c r="B498" s="1">
        <v>483</v>
      </c>
      <c r="C498" s="46" t="s">
        <v>42</v>
      </c>
      <c r="D498" s="18">
        <v>3</v>
      </c>
      <c r="E498" s="18" t="s">
        <v>862</v>
      </c>
      <c r="F498" s="18">
        <v>36.9</v>
      </c>
      <c r="G498" s="112" t="s">
        <v>1335</v>
      </c>
      <c r="H498" s="86" t="s">
        <v>862</v>
      </c>
      <c r="I498" s="5"/>
      <c r="J498" s="7" t="s">
        <v>1467</v>
      </c>
      <c r="K498" s="1">
        <v>2</v>
      </c>
      <c r="L498" s="19">
        <v>77</v>
      </c>
      <c r="M498" s="19">
        <v>1</v>
      </c>
      <c r="N498" s="19">
        <f t="shared" si="7"/>
        <v>77</v>
      </c>
      <c r="O498" s="5" t="s">
        <v>1498</v>
      </c>
      <c r="P498" s="5"/>
      <c r="Q498" s="49">
        <v>23</v>
      </c>
      <c r="R498" s="49">
        <v>55</v>
      </c>
      <c r="S498" s="49"/>
      <c r="T498" s="45" t="s">
        <v>1531</v>
      </c>
      <c r="U498" s="8">
        <v>13</v>
      </c>
      <c r="V498" s="5" t="s">
        <v>79</v>
      </c>
      <c r="W498" s="8">
        <v>485</v>
      </c>
      <c r="X498" s="8">
        <v>463</v>
      </c>
    </row>
    <row r="499" spans="1:24" ht="31.15" customHeight="1">
      <c r="A499" s="1">
        <f>IF(B499&lt;&gt;"",SUBTOTAL(103,$B$15:$B499),"")</f>
        <v>484</v>
      </c>
      <c r="B499" s="1">
        <v>484</v>
      </c>
      <c r="C499" s="46" t="s">
        <v>47</v>
      </c>
      <c r="D499" s="18">
        <v>2</v>
      </c>
      <c r="E499" s="18" t="s">
        <v>863</v>
      </c>
      <c r="F499" s="18">
        <v>24.6</v>
      </c>
      <c r="G499" s="112" t="s">
        <v>1337</v>
      </c>
      <c r="H499" s="86" t="s">
        <v>863</v>
      </c>
      <c r="I499" s="5"/>
      <c r="J499" s="7" t="s">
        <v>1463</v>
      </c>
      <c r="K499" s="1">
        <v>4</v>
      </c>
      <c r="L499" s="19">
        <v>74</v>
      </c>
      <c r="M499" s="19">
        <v>1</v>
      </c>
      <c r="N499" s="19">
        <f t="shared" si="7"/>
        <v>74</v>
      </c>
      <c r="O499" s="5" t="s">
        <v>1496</v>
      </c>
      <c r="P499" s="5"/>
      <c r="Q499" s="49">
        <v>30</v>
      </c>
      <c r="R499" s="49">
        <v>55</v>
      </c>
      <c r="S499" s="49"/>
      <c r="T499" s="45" t="s">
        <v>1554</v>
      </c>
      <c r="U499" s="8">
        <v>9</v>
      </c>
      <c r="V499" s="5"/>
      <c r="W499" s="8">
        <v>486</v>
      </c>
      <c r="X499" s="8">
        <v>692</v>
      </c>
    </row>
    <row r="500" spans="1:24" ht="31.15" customHeight="1">
      <c r="A500" s="1">
        <f>IF(B500&lt;&gt;"",SUBTOTAL(103,$B$15:$B500),"")</f>
        <v>485</v>
      </c>
      <c r="B500" s="1">
        <v>485</v>
      </c>
      <c r="C500" s="46" t="s">
        <v>47</v>
      </c>
      <c r="D500" s="18">
        <v>2</v>
      </c>
      <c r="E500" s="18" t="s">
        <v>864</v>
      </c>
      <c r="F500" s="18">
        <v>24.6</v>
      </c>
      <c r="G500" s="112" t="s">
        <v>1337</v>
      </c>
      <c r="H500" s="86" t="s">
        <v>864</v>
      </c>
      <c r="I500" s="5"/>
      <c r="J500" s="7" t="s">
        <v>1463</v>
      </c>
      <c r="K500" s="1">
        <v>4</v>
      </c>
      <c r="L500" s="19">
        <v>100</v>
      </c>
      <c r="M500" s="19">
        <v>1</v>
      </c>
      <c r="N500" s="19">
        <f t="shared" si="7"/>
        <v>100</v>
      </c>
      <c r="O500" s="5" t="s">
        <v>1498</v>
      </c>
      <c r="P500" s="5"/>
      <c r="Q500" s="49">
        <v>30</v>
      </c>
      <c r="R500" s="49">
        <v>55</v>
      </c>
      <c r="S500" s="49"/>
      <c r="T500" s="45" t="s">
        <v>1554</v>
      </c>
      <c r="U500" s="8">
        <v>9</v>
      </c>
      <c r="V500" s="5"/>
      <c r="W500" s="8">
        <v>487</v>
      </c>
      <c r="X500" s="8">
        <v>693</v>
      </c>
    </row>
    <row r="501" spans="1:24" ht="31.15" customHeight="1">
      <c r="A501" s="1">
        <f>IF(B501&lt;&gt;"",SUBTOTAL(103,$B$15:$B501),"")</f>
        <v>486</v>
      </c>
      <c r="B501" s="1">
        <v>486</v>
      </c>
      <c r="C501" s="46" t="s">
        <v>50</v>
      </c>
      <c r="D501" s="18">
        <v>3</v>
      </c>
      <c r="E501" s="18" t="s">
        <v>865</v>
      </c>
      <c r="F501" s="18">
        <v>36.9</v>
      </c>
      <c r="G501" s="112" t="s">
        <v>1337</v>
      </c>
      <c r="H501" s="86" t="s">
        <v>865</v>
      </c>
      <c r="I501" s="5"/>
      <c r="J501" s="7" t="s">
        <v>1459</v>
      </c>
      <c r="K501" s="1">
        <v>3</v>
      </c>
      <c r="L501" s="19">
        <v>72</v>
      </c>
      <c r="M501" s="19">
        <v>1</v>
      </c>
      <c r="N501" s="19">
        <f t="shared" si="7"/>
        <v>72</v>
      </c>
      <c r="O501" s="5" t="s">
        <v>1511</v>
      </c>
      <c r="P501" s="5"/>
      <c r="Q501" s="49">
        <v>1</v>
      </c>
      <c r="R501" s="49">
        <v>55</v>
      </c>
      <c r="S501" s="49"/>
      <c r="T501" s="45" t="s">
        <v>1520</v>
      </c>
      <c r="U501" s="8">
        <v>5</v>
      </c>
      <c r="V501" s="5"/>
      <c r="W501" s="8">
        <v>488</v>
      </c>
      <c r="X501" s="8">
        <v>11</v>
      </c>
    </row>
    <row r="502" spans="1:24" ht="31.15" customHeight="1">
      <c r="A502" s="1">
        <f>IF(B502&lt;&gt;"",SUBTOTAL(103,$B$15:$B502),"")</f>
        <v>487</v>
      </c>
      <c r="B502" s="1">
        <v>487</v>
      </c>
      <c r="C502" s="46" t="s">
        <v>141</v>
      </c>
      <c r="D502" s="18">
        <v>3</v>
      </c>
      <c r="E502" s="18" t="s">
        <v>866</v>
      </c>
      <c r="F502" s="18">
        <v>36.9</v>
      </c>
      <c r="G502" s="112" t="s">
        <v>1337</v>
      </c>
      <c r="H502" s="86" t="s">
        <v>866</v>
      </c>
      <c r="I502" s="5"/>
      <c r="J502" s="7" t="s">
        <v>1466</v>
      </c>
      <c r="K502" s="5">
        <v>3</v>
      </c>
      <c r="L502" s="19">
        <v>110</v>
      </c>
      <c r="M502" s="19">
        <v>1</v>
      </c>
      <c r="N502" s="19">
        <f t="shared" si="7"/>
        <v>110</v>
      </c>
      <c r="O502" s="5" t="s">
        <v>1505</v>
      </c>
      <c r="P502" s="5"/>
      <c r="Q502" s="49">
        <v>33</v>
      </c>
      <c r="R502" s="49">
        <v>55</v>
      </c>
      <c r="S502" s="49"/>
      <c r="T502" s="45" t="s">
        <v>1556</v>
      </c>
      <c r="U502" s="8">
        <v>12</v>
      </c>
      <c r="V502" s="5"/>
      <c r="W502" s="8">
        <v>489</v>
      </c>
      <c r="X502" s="8">
        <v>771</v>
      </c>
    </row>
    <row r="503" spans="1:24" ht="31.15" customHeight="1">
      <c r="A503" s="1">
        <f>IF(B503&lt;&gt;"",SUBTOTAL(103,$B$15:$B503),"")</f>
        <v>488</v>
      </c>
      <c r="B503" s="1">
        <v>488</v>
      </c>
      <c r="C503" s="46" t="s">
        <v>141</v>
      </c>
      <c r="D503" s="18">
        <v>3</v>
      </c>
      <c r="E503" s="18" t="s">
        <v>867</v>
      </c>
      <c r="F503" s="18">
        <v>36.9</v>
      </c>
      <c r="G503" s="112" t="s">
        <v>1337</v>
      </c>
      <c r="H503" s="86" t="s">
        <v>867</v>
      </c>
      <c r="I503" s="5"/>
      <c r="J503" s="7" t="s">
        <v>1466</v>
      </c>
      <c r="K503" s="5">
        <v>3</v>
      </c>
      <c r="L503" s="19">
        <v>114</v>
      </c>
      <c r="M503" s="19">
        <v>1</v>
      </c>
      <c r="N503" s="19">
        <f t="shared" si="7"/>
        <v>114</v>
      </c>
      <c r="O503" s="5" t="s">
        <v>1506</v>
      </c>
      <c r="P503" s="5"/>
      <c r="Q503" s="49">
        <v>33</v>
      </c>
      <c r="R503" s="49">
        <v>55</v>
      </c>
      <c r="S503" s="49"/>
      <c r="T503" s="45" t="s">
        <v>1556</v>
      </c>
      <c r="U503" s="8">
        <v>12</v>
      </c>
      <c r="V503" s="5"/>
      <c r="W503" s="8">
        <v>490</v>
      </c>
      <c r="X503" s="8">
        <v>772</v>
      </c>
    </row>
    <row r="504" spans="1:24" ht="31.15" customHeight="1">
      <c r="A504" s="1">
        <f>IF(B504&lt;&gt;"",SUBTOTAL(103,$B$15:$B504),"")</f>
        <v>489</v>
      </c>
      <c r="B504" s="1">
        <v>489</v>
      </c>
      <c r="C504" s="46" t="s">
        <v>348</v>
      </c>
      <c r="D504" s="18">
        <v>3</v>
      </c>
      <c r="E504" s="18" t="s">
        <v>868</v>
      </c>
      <c r="F504" s="18">
        <v>36.9</v>
      </c>
      <c r="G504" s="112" t="s">
        <v>1337</v>
      </c>
      <c r="H504" s="86" t="s">
        <v>868</v>
      </c>
      <c r="I504" s="5"/>
      <c r="J504" s="7" t="s">
        <v>1461</v>
      </c>
      <c r="K504" s="1">
        <v>1</v>
      </c>
      <c r="L504" s="19">
        <v>104</v>
      </c>
      <c r="M504" s="19">
        <v>1</v>
      </c>
      <c r="N504" s="19">
        <f t="shared" si="7"/>
        <v>104</v>
      </c>
      <c r="O504" s="5" t="s">
        <v>1505</v>
      </c>
      <c r="P504" s="5"/>
      <c r="Q504" s="49">
        <v>22</v>
      </c>
      <c r="R504" s="49">
        <v>55</v>
      </c>
      <c r="S504" s="49"/>
      <c r="T504" s="45" t="s">
        <v>1530</v>
      </c>
      <c r="U504" s="8">
        <v>7</v>
      </c>
      <c r="V504" s="5" t="s">
        <v>79</v>
      </c>
      <c r="W504" s="8">
        <v>491</v>
      </c>
      <c r="X504" s="8">
        <v>428</v>
      </c>
    </row>
    <row r="505" spans="1:24" ht="31.15" customHeight="1">
      <c r="A505" s="1">
        <f>IF(B505&lt;&gt;"",SUBTOTAL(103,$B$15:$B505),"")</f>
        <v>490</v>
      </c>
      <c r="B505" s="1">
        <v>490</v>
      </c>
      <c r="C505" s="46" t="s">
        <v>348</v>
      </c>
      <c r="D505" s="18">
        <v>3</v>
      </c>
      <c r="E505" s="18" t="s">
        <v>869</v>
      </c>
      <c r="F505" s="18">
        <v>36.9</v>
      </c>
      <c r="G505" s="112" t="s">
        <v>1337</v>
      </c>
      <c r="H505" s="86" t="s">
        <v>869</v>
      </c>
      <c r="I505" s="5"/>
      <c r="J505" s="7" t="s">
        <v>1461</v>
      </c>
      <c r="K505" s="5">
        <v>1</v>
      </c>
      <c r="L505" s="19">
        <v>98</v>
      </c>
      <c r="M505" s="19">
        <v>1</v>
      </c>
      <c r="N505" s="19">
        <f t="shared" si="7"/>
        <v>98</v>
      </c>
      <c r="O505" s="5" t="s">
        <v>1506</v>
      </c>
      <c r="P505" s="5"/>
      <c r="Q505" s="49">
        <v>22</v>
      </c>
      <c r="R505" s="49">
        <v>55</v>
      </c>
      <c r="S505" s="49"/>
      <c r="T505" s="45" t="s">
        <v>1530</v>
      </c>
      <c r="U505" s="8">
        <v>7</v>
      </c>
      <c r="V505" s="5" t="s">
        <v>79</v>
      </c>
      <c r="W505" s="8">
        <v>492</v>
      </c>
      <c r="X505" s="8">
        <v>429</v>
      </c>
    </row>
    <row r="506" spans="1:24" ht="31.15" customHeight="1">
      <c r="A506" s="1">
        <f>IF(B506&lt;&gt;"",SUBTOTAL(103,$B$15:$B506),"")</f>
        <v>491</v>
      </c>
      <c r="B506" s="1">
        <v>491</v>
      </c>
      <c r="C506" s="46" t="s">
        <v>142</v>
      </c>
      <c r="D506" s="18">
        <v>3</v>
      </c>
      <c r="E506" s="18" t="s">
        <v>870</v>
      </c>
      <c r="F506" s="18">
        <v>36.9</v>
      </c>
      <c r="G506" s="112" t="s">
        <v>1338</v>
      </c>
      <c r="H506" s="86" t="s">
        <v>870</v>
      </c>
      <c r="I506" s="5"/>
      <c r="J506" s="7" t="s">
        <v>1460</v>
      </c>
      <c r="K506" s="1">
        <v>3</v>
      </c>
      <c r="L506" s="19">
        <v>97</v>
      </c>
      <c r="M506" s="19">
        <v>1</v>
      </c>
      <c r="N506" s="19">
        <f t="shared" si="7"/>
        <v>97</v>
      </c>
      <c r="O506" s="5" t="s">
        <v>1506</v>
      </c>
      <c r="P506" s="5"/>
      <c r="Q506" s="49">
        <v>13</v>
      </c>
      <c r="R506" s="49">
        <v>55</v>
      </c>
      <c r="S506" s="49" t="s">
        <v>1386</v>
      </c>
      <c r="T506" s="45" t="s">
        <v>1541</v>
      </c>
      <c r="U506" s="8">
        <v>6</v>
      </c>
      <c r="V506" s="5"/>
      <c r="W506" s="8">
        <v>493</v>
      </c>
      <c r="X506" s="8">
        <v>273</v>
      </c>
    </row>
    <row r="507" spans="1:24" ht="33" customHeight="1">
      <c r="A507" s="1">
        <f>IF(B507&lt;&gt;"",SUBTOTAL(103,$B$15:$B507),"")</f>
        <v>492</v>
      </c>
      <c r="B507" s="1">
        <v>492</v>
      </c>
      <c r="C507" s="46" t="s">
        <v>142</v>
      </c>
      <c r="D507" s="18">
        <v>3</v>
      </c>
      <c r="E507" s="18" t="s">
        <v>871</v>
      </c>
      <c r="F507" s="18">
        <v>36.9</v>
      </c>
      <c r="G507" s="112" t="s">
        <v>1338</v>
      </c>
      <c r="H507" s="86" t="s">
        <v>871</v>
      </c>
      <c r="I507" s="5"/>
      <c r="J507" s="7" t="s">
        <v>1460</v>
      </c>
      <c r="K507" s="1">
        <v>3</v>
      </c>
      <c r="L507" s="19">
        <v>53</v>
      </c>
      <c r="M507" s="19">
        <v>1</v>
      </c>
      <c r="N507" s="19">
        <f t="shared" si="7"/>
        <v>53</v>
      </c>
      <c r="O507" s="5" t="s">
        <v>1507</v>
      </c>
      <c r="P507" s="5"/>
      <c r="Q507" s="49">
        <v>13</v>
      </c>
      <c r="R507" s="49">
        <v>55</v>
      </c>
      <c r="S507" s="49" t="s">
        <v>1386</v>
      </c>
      <c r="T507" s="45" t="s">
        <v>1541</v>
      </c>
      <c r="U507" s="8">
        <v>6</v>
      </c>
      <c r="V507" s="5"/>
      <c r="W507" s="8">
        <v>494</v>
      </c>
      <c r="X507" s="8">
        <v>274</v>
      </c>
    </row>
    <row r="508" spans="1:24" ht="33" customHeight="1">
      <c r="A508" s="1">
        <f>IF(B508&lt;&gt;"",SUBTOTAL(103,$B$15:$B508),"")</f>
        <v>493</v>
      </c>
      <c r="B508" s="1">
        <v>493</v>
      </c>
      <c r="C508" s="46" t="s">
        <v>30</v>
      </c>
      <c r="D508" s="18">
        <v>3</v>
      </c>
      <c r="E508" s="18" t="s">
        <v>872</v>
      </c>
      <c r="F508" s="18">
        <v>36.9</v>
      </c>
      <c r="G508" s="112" t="s">
        <v>1337</v>
      </c>
      <c r="H508" s="86" t="s">
        <v>872</v>
      </c>
      <c r="I508" s="5"/>
      <c r="J508" s="7" t="s">
        <v>1460</v>
      </c>
      <c r="K508" s="1">
        <v>3</v>
      </c>
      <c r="L508" s="19">
        <v>49</v>
      </c>
      <c r="M508" s="19">
        <v>1</v>
      </c>
      <c r="N508" s="19">
        <f t="shared" si="7"/>
        <v>49</v>
      </c>
      <c r="O508" s="5" t="s">
        <v>1508</v>
      </c>
      <c r="P508" s="5"/>
      <c r="Q508" s="49">
        <v>44</v>
      </c>
      <c r="R508" s="49">
        <v>55</v>
      </c>
      <c r="S508" s="49"/>
      <c r="T508" s="45" t="s">
        <v>1535</v>
      </c>
      <c r="U508" s="8">
        <v>6</v>
      </c>
      <c r="V508" s="5"/>
      <c r="W508" s="8">
        <v>495</v>
      </c>
      <c r="X508" s="8">
        <v>944</v>
      </c>
    </row>
    <row r="509" spans="1:24" ht="33" customHeight="1">
      <c r="A509" s="1">
        <f>IF(B509&lt;&gt;"",SUBTOTAL(103,$B$15:$B509),"")</f>
        <v>494</v>
      </c>
      <c r="B509" s="1">
        <v>494</v>
      </c>
      <c r="C509" s="46" t="s">
        <v>147</v>
      </c>
      <c r="D509" s="18">
        <v>2</v>
      </c>
      <c r="E509" s="18" t="s">
        <v>873</v>
      </c>
      <c r="F509" s="18">
        <v>24.6</v>
      </c>
      <c r="G509" s="112" t="s">
        <v>1337</v>
      </c>
      <c r="H509" s="86" t="s">
        <v>873</v>
      </c>
      <c r="I509" s="5"/>
      <c r="J509" s="7" t="s">
        <v>1457</v>
      </c>
      <c r="K509" s="5">
        <v>1</v>
      </c>
      <c r="L509" s="19">
        <v>58</v>
      </c>
      <c r="M509" s="19">
        <v>1</v>
      </c>
      <c r="N509" s="19">
        <f t="shared" si="7"/>
        <v>58</v>
      </c>
      <c r="O509" s="5" t="s">
        <v>1506</v>
      </c>
      <c r="P509" s="5"/>
      <c r="Q509" s="49">
        <v>16</v>
      </c>
      <c r="R509" s="49">
        <v>55</v>
      </c>
      <c r="S509" s="49"/>
      <c r="T509" s="45" t="s">
        <v>1528</v>
      </c>
      <c r="U509" s="8">
        <v>3</v>
      </c>
      <c r="V509" s="5"/>
      <c r="W509" s="8">
        <v>496</v>
      </c>
      <c r="X509" s="8">
        <v>333</v>
      </c>
    </row>
    <row r="510" spans="1:24" ht="33" customHeight="1">
      <c r="A510" s="1">
        <f>IF(B510&lt;&gt;"",SUBTOTAL(103,$B$15:$B510),"")</f>
        <v>495</v>
      </c>
      <c r="B510" s="1">
        <v>495</v>
      </c>
      <c r="C510" s="46" t="s">
        <v>58</v>
      </c>
      <c r="D510" s="18">
        <v>2</v>
      </c>
      <c r="E510" s="18" t="s">
        <v>874</v>
      </c>
      <c r="F510" s="18">
        <v>24.6</v>
      </c>
      <c r="G510" s="112" t="s">
        <v>1337</v>
      </c>
      <c r="H510" s="86" t="s">
        <v>874</v>
      </c>
      <c r="I510" s="5"/>
      <c r="J510" s="7" t="s">
        <v>1457</v>
      </c>
      <c r="K510" s="5">
        <v>1</v>
      </c>
      <c r="L510" s="19">
        <v>59</v>
      </c>
      <c r="M510" s="19">
        <v>1</v>
      </c>
      <c r="N510" s="19">
        <f t="shared" si="7"/>
        <v>59</v>
      </c>
      <c r="O510" s="5" t="s">
        <v>1507</v>
      </c>
      <c r="P510" s="5"/>
      <c r="Q510" s="49">
        <v>14</v>
      </c>
      <c r="R510" s="49">
        <v>55</v>
      </c>
      <c r="S510" s="49"/>
      <c r="T510" s="45" t="s">
        <v>1542</v>
      </c>
      <c r="U510" s="8">
        <v>3</v>
      </c>
      <c r="V510" s="5"/>
      <c r="W510" s="8">
        <v>497</v>
      </c>
      <c r="X510" s="8">
        <v>290</v>
      </c>
    </row>
    <row r="511" spans="1:24" ht="33" customHeight="1">
      <c r="A511" s="1">
        <f>IF(B511&lt;&gt;"",SUBTOTAL(103,$B$15:$B511),"")</f>
        <v>496</v>
      </c>
      <c r="B511" s="1">
        <v>496</v>
      </c>
      <c r="C511" s="46" t="s">
        <v>36</v>
      </c>
      <c r="D511" s="18">
        <v>3</v>
      </c>
      <c r="E511" s="18" t="s">
        <v>875</v>
      </c>
      <c r="F511" s="18">
        <v>36.9</v>
      </c>
      <c r="G511" s="112" t="s">
        <v>1337</v>
      </c>
      <c r="H511" s="86" t="s">
        <v>875</v>
      </c>
      <c r="I511" s="5"/>
      <c r="J511" s="7" t="s">
        <v>1467</v>
      </c>
      <c r="K511" s="1">
        <v>3</v>
      </c>
      <c r="L511" s="19">
        <v>106</v>
      </c>
      <c r="M511" s="19">
        <v>1</v>
      </c>
      <c r="N511" s="19">
        <f t="shared" si="7"/>
        <v>106</v>
      </c>
      <c r="O511" s="5" t="s">
        <v>1506</v>
      </c>
      <c r="P511" s="5"/>
      <c r="Q511" s="49">
        <v>3</v>
      </c>
      <c r="R511" s="49">
        <v>55</v>
      </c>
      <c r="S511" s="49"/>
      <c r="T511" s="45" t="s">
        <v>1519</v>
      </c>
      <c r="U511" s="8">
        <v>13</v>
      </c>
      <c r="V511" s="5"/>
      <c r="W511" s="8">
        <v>498</v>
      </c>
      <c r="X511" s="8">
        <v>67</v>
      </c>
    </row>
    <row r="512" spans="1:24" ht="33" customHeight="1">
      <c r="A512" s="1">
        <f>IF(B512&lt;&gt;"",SUBTOTAL(103,$B$15:$B512),"")</f>
        <v>497</v>
      </c>
      <c r="B512" s="1">
        <v>497</v>
      </c>
      <c r="C512" s="46" t="s">
        <v>196</v>
      </c>
      <c r="D512" s="18">
        <v>3</v>
      </c>
      <c r="E512" s="18" t="s">
        <v>876</v>
      </c>
      <c r="F512" s="18">
        <v>36.9</v>
      </c>
      <c r="G512" s="112" t="s">
        <v>1337</v>
      </c>
      <c r="H512" s="86" t="s">
        <v>876</v>
      </c>
      <c r="I512" s="5"/>
      <c r="J512" s="7" t="s">
        <v>1456</v>
      </c>
      <c r="K512" s="1">
        <v>4</v>
      </c>
      <c r="L512" s="19">
        <v>75</v>
      </c>
      <c r="M512" s="19">
        <v>1</v>
      </c>
      <c r="N512" s="19">
        <f t="shared" si="7"/>
        <v>75</v>
      </c>
      <c r="O512" s="5" t="s">
        <v>1496</v>
      </c>
      <c r="P512" s="5"/>
      <c r="Q512" s="49">
        <v>23</v>
      </c>
      <c r="R512" s="49">
        <v>55</v>
      </c>
      <c r="S512" s="49"/>
      <c r="T512" s="45" t="s">
        <v>1531</v>
      </c>
      <c r="U512" s="8">
        <v>2</v>
      </c>
      <c r="V512" s="5"/>
      <c r="W512" s="8">
        <v>499</v>
      </c>
      <c r="X512" s="8">
        <v>442</v>
      </c>
    </row>
    <row r="513" spans="1:24" ht="33" customHeight="1">
      <c r="A513" s="1">
        <f>IF(B513&lt;&gt;"",SUBTOTAL(103,$B$15:$B513),"")</f>
        <v>498</v>
      </c>
      <c r="B513" s="1">
        <v>498</v>
      </c>
      <c r="C513" s="46" t="s">
        <v>196</v>
      </c>
      <c r="D513" s="18">
        <v>3</v>
      </c>
      <c r="E513" s="18" t="s">
        <v>877</v>
      </c>
      <c r="F513" s="18">
        <v>36.9</v>
      </c>
      <c r="G513" s="112" t="s">
        <v>1337</v>
      </c>
      <c r="H513" s="86" t="s">
        <v>877</v>
      </c>
      <c r="I513" s="5"/>
      <c r="J513" s="7" t="s">
        <v>1465</v>
      </c>
      <c r="K513" s="1">
        <v>2</v>
      </c>
      <c r="L513" s="19">
        <v>62</v>
      </c>
      <c r="M513" s="19">
        <v>1</v>
      </c>
      <c r="N513" s="19">
        <f t="shared" si="7"/>
        <v>62</v>
      </c>
      <c r="O513" s="5" t="s">
        <v>1489</v>
      </c>
      <c r="P513" s="5"/>
      <c r="Q513" s="49">
        <v>23</v>
      </c>
      <c r="R513" s="49">
        <v>55</v>
      </c>
      <c r="S513" s="49"/>
      <c r="T513" s="45" t="s">
        <v>1531</v>
      </c>
      <c r="U513" s="8">
        <v>11</v>
      </c>
      <c r="V513" s="5"/>
      <c r="W513" s="8">
        <v>500</v>
      </c>
      <c r="X513" s="8">
        <v>461</v>
      </c>
    </row>
    <row r="514" spans="1:24" ht="33" customHeight="1">
      <c r="A514" s="1">
        <f>IF(B514&lt;&gt;"",SUBTOTAL(103,$B$15:$B514),"")</f>
        <v>499</v>
      </c>
      <c r="B514" s="1">
        <v>499</v>
      </c>
      <c r="C514" s="46" t="s">
        <v>345</v>
      </c>
      <c r="D514" s="18">
        <v>2</v>
      </c>
      <c r="E514" s="18" t="s">
        <v>878</v>
      </c>
      <c r="F514" s="18">
        <v>24.6</v>
      </c>
      <c r="G514" s="112" t="s">
        <v>1339</v>
      </c>
      <c r="H514" s="86" t="s">
        <v>878</v>
      </c>
      <c r="I514" s="5"/>
      <c r="J514" s="7" t="s">
        <v>1459</v>
      </c>
      <c r="K514" s="1">
        <v>4</v>
      </c>
      <c r="L514" s="19">
        <v>101</v>
      </c>
      <c r="M514" s="19">
        <v>1</v>
      </c>
      <c r="N514" s="19">
        <f t="shared" si="7"/>
        <v>101</v>
      </c>
      <c r="O514" s="5" t="s">
        <v>1496</v>
      </c>
      <c r="P514" s="5"/>
      <c r="Q514" s="49">
        <v>30</v>
      </c>
      <c r="R514" s="49">
        <v>55</v>
      </c>
      <c r="S514" s="49"/>
      <c r="T514" s="45" t="s">
        <v>1554</v>
      </c>
      <c r="U514" s="8">
        <v>5</v>
      </c>
      <c r="V514" s="5"/>
      <c r="W514" s="8">
        <v>501</v>
      </c>
      <c r="X514" s="8">
        <v>675</v>
      </c>
    </row>
    <row r="515" spans="1:24" ht="33" customHeight="1">
      <c r="A515" s="1">
        <f>IF(B515&lt;&gt;"",SUBTOTAL(103,$B$15:$B515),"")</f>
        <v>500</v>
      </c>
      <c r="B515" s="1">
        <v>500</v>
      </c>
      <c r="C515" s="46" t="s">
        <v>345</v>
      </c>
      <c r="D515" s="18">
        <v>2</v>
      </c>
      <c r="E515" s="18" t="s">
        <v>879</v>
      </c>
      <c r="F515" s="18">
        <v>24.6</v>
      </c>
      <c r="G515" s="112" t="s">
        <v>1339</v>
      </c>
      <c r="H515" s="86" t="s">
        <v>879</v>
      </c>
      <c r="I515" s="5"/>
      <c r="J515" s="7" t="s">
        <v>1459</v>
      </c>
      <c r="K515" s="1">
        <v>4</v>
      </c>
      <c r="L515" s="19">
        <v>96</v>
      </c>
      <c r="M515" s="19">
        <v>1</v>
      </c>
      <c r="N515" s="19">
        <f t="shared" si="7"/>
        <v>96</v>
      </c>
      <c r="O515" s="5" t="s">
        <v>1498</v>
      </c>
      <c r="P515" s="5"/>
      <c r="Q515" s="49">
        <v>30</v>
      </c>
      <c r="R515" s="49">
        <v>55</v>
      </c>
      <c r="S515" s="49"/>
      <c r="T515" s="45" t="s">
        <v>1554</v>
      </c>
      <c r="U515" s="8">
        <v>5</v>
      </c>
      <c r="V515" s="5"/>
      <c r="W515" s="8">
        <v>502</v>
      </c>
      <c r="X515" s="8">
        <v>676</v>
      </c>
    </row>
    <row r="516" spans="1:24" ht="33" customHeight="1">
      <c r="A516" s="1">
        <f>IF(B516&lt;&gt;"",SUBTOTAL(103,$B$15:$B516),"")</f>
        <v>501</v>
      </c>
      <c r="B516" s="1">
        <v>501</v>
      </c>
      <c r="C516" s="46" t="s">
        <v>345</v>
      </c>
      <c r="D516" s="18">
        <v>2</v>
      </c>
      <c r="E516" s="18" t="s">
        <v>880</v>
      </c>
      <c r="F516" s="18">
        <v>24.6</v>
      </c>
      <c r="G516" s="112" t="s">
        <v>1339</v>
      </c>
      <c r="H516" s="86" t="s">
        <v>880</v>
      </c>
      <c r="I516" s="5"/>
      <c r="J516" s="7" t="s">
        <v>1459</v>
      </c>
      <c r="K516" s="1">
        <v>4</v>
      </c>
      <c r="L516" s="19">
        <v>102</v>
      </c>
      <c r="M516" s="19">
        <v>1</v>
      </c>
      <c r="N516" s="19">
        <f t="shared" si="7"/>
        <v>102</v>
      </c>
      <c r="O516" s="5" t="s">
        <v>1499</v>
      </c>
      <c r="P516" s="5"/>
      <c r="Q516" s="49">
        <v>30</v>
      </c>
      <c r="R516" s="49">
        <v>55</v>
      </c>
      <c r="S516" s="49"/>
      <c r="T516" s="45" t="s">
        <v>1554</v>
      </c>
      <c r="U516" s="8">
        <v>5</v>
      </c>
      <c r="V516" s="5"/>
      <c r="W516" s="8">
        <v>503</v>
      </c>
      <c r="X516" s="8">
        <v>677</v>
      </c>
    </row>
    <row r="517" spans="1:24" ht="33" customHeight="1">
      <c r="A517" s="1">
        <f>IF(B517&lt;&gt;"",SUBTOTAL(103,$B$15:$B517),"")</f>
        <v>502</v>
      </c>
      <c r="B517" s="1">
        <v>502</v>
      </c>
      <c r="C517" s="46" t="s">
        <v>48</v>
      </c>
      <c r="D517" s="18">
        <v>3</v>
      </c>
      <c r="E517" s="18" t="s">
        <v>881</v>
      </c>
      <c r="F517" s="18">
        <v>36.9</v>
      </c>
      <c r="G517" s="112" t="s">
        <v>1339</v>
      </c>
      <c r="H517" s="86" t="s">
        <v>881</v>
      </c>
      <c r="I517" s="5"/>
      <c r="J517" s="7" t="s">
        <v>1462</v>
      </c>
      <c r="K517" s="1">
        <v>3</v>
      </c>
      <c r="L517" s="19">
        <v>123</v>
      </c>
      <c r="M517" s="19">
        <v>1</v>
      </c>
      <c r="N517" s="19">
        <f t="shared" si="7"/>
        <v>123</v>
      </c>
      <c r="O517" s="5" t="s">
        <v>1506</v>
      </c>
      <c r="P517" s="5"/>
      <c r="Q517" s="49">
        <v>33</v>
      </c>
      <c r="R517" s="49">
        <v>55</v>
      </c>
      <c r="S517" s="49"/>
      <c r="T517" s="45" t="s">
        <v>1556</v>
      </c>
      <c r="U517" s="8">
        <v>8</v>
      </c>
      <c r="V517" s="5"/>
      <c r="W517" s="8">
        <v>504</v>
      </c>
      <c r="X517" s="8">
        <v>753</v>
      </c>
    </row>
    <row r="518" spans="1:24" ht="33" customHeight="1">
      <c r="A518" s="1">
        <f>IF(B518&lt;&gt;"",SUBTOTAL(103,$B$15:$B518),"")</f>
        <v>503</v>
      </c>
      <c r="B518" s="1">
        <v>503</v>
      </c>
      <c r="C518" s="46" t="s">
        <v>48</v>
      </c>
      <c r="D518" s="18">
        <v>3</v>
      </c>
      <c r="E518" s="18" t="s">
        <v>882</v>
      </c>
      <c r="F518" s="18">
        <v>36.9</v>
      </c>
      <c r="G518" s="112" t="s">
        <v>1339</v>
      </c>
      <c r="H518" s="86" t="s">
        <v>882</v>
      </c>
      <c r="I518" s="5"/>
      <c r="J518" s="7" t="s">
        <v>1462</v>
      </c>
      <c r="K518" s="1">
        <v>3</v>
      </c>
      <c r="L518" s="19">
        <v>59</v>
      </c>
      <c r="M518" s="19">
        <v>1</v>
      </c>
      <c r="N518" s="19">
        <f t="shared" si="7"/>
        <v>59</v>
      </c>
      <c r="O518" s="5" t="s">
        <v>1507</v>
      </c>
      <c r="P518" s="5"/>
      <c r="Q518" s="49">
        <v>33</v>
      </c>
      <c r="R518" s="49">
        <v>55</v>
      </c>
      <c r="S518" s="49"/>
      <c r="T518" s="45" t="s">
        <v>1556</v>
      </c>
      <c r="U518" s="8">
        <v>8</v>
      </c>
      <c r="V518" s="5"/>
      <c r="W518" s="8">
        <v>505</v>
      </c>
      <c r="X518" s="8">
        <v>754</v>
      </c>
    </row>
    <row r="519" spans="1:24" ht="33" customHeight="1">
      <c r="A519" s="1">
        <f>IF(B519&lt;&gt;"",SUBTOTAL(103,$B$15:$B519),"")</f>
        <v>504</v>
      </c>
      <c r="B519" s="1">
        <v>504</v>
      </c>
      <c r="C519" s="46" t="s">
        <v>48</v>
      </c>
      <c r="D519" s="18">
        <v>3</v>
      </c>
      <c r="E519" s="18" t="s">
        <v>883</v>
      </c>
      <c r="F519" s="18">
        <v>36.9</v>
      </c>
      <c r="G519" s="112" t="s">
        <v>1339</v>
      </c>
      <c r="H519" s="86" t="s">
        <v>883</v>
      </c>
      <c r="I519" s="5"/>
      <c r="J519" s="7" t="s">
        <v>1462</v>
      </c>
      <c r="K519" s="1">
        <v>3</v>
      </c>
      <c r="L519" s="19">
        <v>86</v>
      </c>
      <c r="M519" s="19">
        <v>1</v>
      </c>
      <c r="N519" s="19">
        <f t="shared" si="7"/>
        <v>86</v>
      </c>
      <c r="O519" s="5" t="s">
        <v>1508</v>
      </c>
      <c r="P519" s="5"/>
      <c r="Q519" s="49">
        <v>33</v>
      </c>
      <c r="R519" s="49">
        <v>55</v>
      </c>
      <c r="S519" s="49"/>
      <c r="T519" s="45" t="s">
        <v>1556</v>
      </c>
      <c r="U519" s="8">
        <v>8</v>
      </c>
      <c r="V519" s="5"/>
      <c r="W519" s="8">
        <v>506</v>
      </c>
      <c r="X519" s="8">
        <v>755</v>
      </c>
    </row>
    <row r="520" spans="1:24" ht="33" customHeight="1">
      <c r="A520" s="1">
        <f>IF(B520&lt;&gt;"",SUBTOTAL(103,$B$15:$B520),"")</f>
        <v>505</v>
      </c>
      <c r="B520" s="1">
        <v>505</v>
      </c>
      <c r="C520" s="46" t="s">
        <v>197</v>
      </c>
      <c r="D520" s="18">
        <v>3</v>
      </c>
      <c r="E520" s="18" t="s">
        <v>884</v>
      </c>
      <c r="F520" s="18">
        <v>36.9</v>
      </c>
      <c r="G520" s="112" t="s">
        <v>1339</v>
      </c>
      <c r="H520" s="86" t="s">
        <v>884</v>
      </c>
      <c r="I520" s="5"/>
      <c r="J520" s="7" t="s">
        <v>1459</v>
      </c>
      <c r="K520" s="1">
        <v>1</v>
      </c>
      <c r="L520" s="19">
        <v>75</v>
      </c>
      <c r="M520" s="19">
        <v>1</v>
      </c>
      <c r="N520" s="19">
        <f t="shared" si="7"/>
        <v>75</v>
      </c>
      <c r="O520" s="5" t="s">
        <v>1502</v>
      </c>
      <c r="P520" s="5"/>
      <c r="Q520" s="49">
        <v>31</v>
      </c>
      <c r="R520" s="49">
        <v>55</v>
      </c>
      <c r="S520" s="49"/>
      <c r="T520" s="45" t="s">
        <v>1539</v>
      </c>
      <c r="U520" s="8">
        <v>5</v>
      </c>
      <c r="V520" s="5"/>
      <c r="W520" s="8">
        <v>507</v>
      </c>
      <c r="X520" s="8">
        <v>710</v>
      </c>
    </row>
    <row r="521" spans="1:24" ht="33" customHeight="1">
      <c r="A521" s="1">
        <f>IF(B521&lt;&gt;"",SUBTOTAL(103,$B$15:$B521),"")</f>
        <v>506</v>
      </c>
      <c r="B521" s="1">
        <v>506</v>
      </c>
      <c r="C521" s="46" t="s">
        <v>197</v>
      </c>
      <c r="D521" s="18">
        <v>3</v>
      </c>
      <c r="E521" s="18" t="s">
        <v>885</v>
      </c>
      <c r="F521" s="18">
        <v>36.9</v>
      </c>
      <c r="G521" s="112" t="s">
        <v>1339</v>
      </c>
      <c r="H521" s="86" t="s">
        <v>885</v>
      </c>
      <c r="I521" s="5"/>
      <c r="J521" s="7" t="s">
        <v>1465</v>
      </c>
      <c r="K521" s="1">
        <v>1</v>
      </c>
      <c r="L521" s="19">
        <v>55</v>
      </c>
      <c r="M521" s="19">
        <v>1</v>
      </c>
      <c r="N521" s="19">
        <f t="shared" si="7"/>
        <v>55</v>
      </c>
      <c r="O521" s="5" t="s">
        <v>1506</v>
      </c>
      <c r="P521" s="5"/>
      <c r="Q521" s="49">
        <v>31</v>
      </c>
      <c r="R521" s="49">
        <v>55</v>
      </c>
      <c r="S521" s="49"/>
      <c r="T521" s="45" t="s">
        <v>1539</v>
      </c>
      <c r="U521" s="8">
        <v>11</v>
      </c>
      <c r="V521" s="5"/>
      <c r="W521" s="8">
        <v>508</v>
      </c>
      <c r="X521" s="8">
        <v>721</v>
      </c>
    </row>
    <row r="522" spans="1:24" ht="33" customHeight="1">
      <c r="A522" s="1">
        <f>IF(B522&lt;&gt;"",SUBTOTAL(103,$B$15:$B522),"")</f>
        <v>507</v>
      </c>
      <c r="B522" s="1">
        <v>507</v>
      </c>
      <c r="C522" s="46" t="s">
        <v>197</v>
      </c>
      <c r="D522" s="18">
        <v>3</v>
      </c>
      <c r="E522" s="18" t="s">
        <v>886</v>
      </c>
      <c r="F522" s="18">
        <v>36.9</v>
      </c>
      <c r="G522" s="112" t="s">
        <v>1339</v>
      </c>
      <c r="H522" s="86" t="s">
        <v>886</v>
      </c>
      <c r="I522" s="5"/>
      <c r="J522" s="7" t="s">
        <v>1466</v>
      </c>
      <c r="K522" s="5">
        <v>1</v>
      </c>
      <c r="L522" s="19">
        <v>55</v>
      </c>
      <c r="M522" s="19">
        <v>1</v>
      </c>
      <c r="N522" s="19">
        <f t="shared" si="7"/>
        <v>55</v>
      </c>
      <c r="O522" s="5" t="s">
        <v>1508</v>
      </c>
      <c r="P522" s="5"/>
      <c r="Q522" s="49">
        <v>31</v>
      </c>
      <c r="R522" s="49">
        <v>55</v>
      </c>
      <c r="S522" s="49"/>
      <c r="T522" s="45" t="s">
        <v>1539</v>
      </c>
      <c r="U522" s="8">
        <v>12</v>
      </c>
      <c r="V522" s="5"/>
      <c r="W522" s="8">
        <v>509</v>
      </c>
      <c r="X522" s="8">
        <v>723</v>
      </c>
    </row>
    <row r="523" spans="1:24" ht="33" customHeight="1">
      <c r="A523" s="1">
        <f>IF(B523&lt;&gt;"",SUBTOTAL(103,$B$15:$B523),"")</f>
        <v>508</v>
      </c>
      <c r="B523" s="1">
        <v>508</v>
      </c>
      <c r="C523" s="46" t="s">
        <v>22</v>
      </c>
      <c r="D523" s="18">
        <v>2</v>
      </c>
      <c r="E523" s="18" t="s">
        <v>887</v>
      </c>
      <c r="F523" s="18">
        <v>24.6</v>
      </c>
      <c r="G523" s="112" t="s">
        <v>1339</v>
      </c>
      <c r="H523" s="86" t="s">
        <v>887</v>
      </c>
      <c r="I523" s="5"/>
      <c r="J523" s="7" t="s">
        <v>1455</v>
      </c>
      <c r="K523" s="1">
        <v>2</v>
      </c>
      <c r="L523" s="19">
        <v>79</v>
      </c>
      <c r="M523" s="19">
        <v>1</v>
      </c>
      <c r="N523" s="19">
        <f t="shared" si="7"/>
        <v>79</v>
      </c>
      <c r="O523" s="5" t="s">
        <v>1504</v>
      </c>
      <c r="P523" s="5"/>
      <c r="Q523" s="49">
        <v>19</v>
      </c>
      <c r="R523" s="49">
        <v>55</v>
      </c>
      <c r="S523" s="49"/>
      <c r="T523" s="45" t="s">
        <v>1525</v>
      </c>
      <c r="U523" s="8">
        <v>1</v>
      </c>
      <c r="V523" s="5"/>
      <c r="W523" s="8">
        <v>510</v>
      </c>
      <c r="X523" s="8">
        <v>395</v>
      </c>
    </row>
    <row r="524" spans="1:24" ht="25.9" customHeight="1">
      <c r="A524" s="1">
        <f>IF(B524&lt;&gt;"",SUBTOTAL(103,$B$15:$B524),"")</f>
        <v>509</v>
      </c>
      <c r="B524" s="1">
        <v>509</v>
      </c>
      <c r="C524" s="46" t="s">
        <v>22</v>
      </c>
      <c r="D524" s="18">
        <v>2</v>
      </c>
      <c r="E524" s="18" t="s">
        <v>888</v>
      </c>
      <c r="F524" s="18">
        <v>24.6</v>
      </c>
      <c r="G524" s="112" t="s">
        <v>1339</v>
      </c>
      <c r="H524" s="86" t="s">
        <v>888</v>
      </c>
      <c r="I524" s="5"/>
      <c r="J524" s="7" t="s">
        <v>1455</v>
      </c>
      <c r="K524" s="1">
        <v>2</v>
      </c>
      <c r="L524" s="19">
        <v>55</v>
      </c>
      <c r="M524" s="19">
        <v>1</v>
      </c>
      <c r="N524" s="19">
        <f t="shared" si="7"/>
        <v>55</v>
      </c>
      <c r="O524" s="5" t="s">
        <v>1505</v>
      </c>
      <c r="P524" s="5"/>
      <c r="Q524" s="49">
        <v>19</v>
      </c>
      <c r="R524" s="49">
        <v>55</v>
      </c>
      <c r="S524" s="49"/>
      <c r="T524" s="45" t="s">
        <v>1525</v>
      </c>
      <c r="U524" s="8">
        <v>1</v>
      </c>
      <c r="V524" s="5"/>
      <c r="W524" s="8">
        <v>511</v>
      </c>
      <c r="X524" s="8">
        <v>396</v>
      </c>
    </row>
    <row r="525" spans="1:24" ht="25.9" customHeight="1">
      <c r="A525" s="1">
        <f>IF(B525&lt;&gt;"",SUBTOTAL(103,$B$15:$B525),"")</f>
        <v>510</v>
      </c>
      <c r="B525" s="1">
        <v>510</v>
      </c>
      <c r="C525" s="46" t="s">
        <v>144</v>
      </c>
      <c r="D525" s="18">
        <v>2</v>
      </c>
      <c r="E525" s="18" t="s">
        <v>889</v>
      </c>
      <c r="F525" s="18">
        <v>24.6</v>
      </c>
      <c r="G525" s="112" t="s">
        <v>1339</v>
      </c>
      <c r="H525" s="86" t="s">
        <v>889</v>
      </c>
      <c r="I525" s="5"/>
      <c r="J525" s="7" t="s">
        <v>1461</v>
      </c>
      <c r="K525" s="1">
        <v>2</v>
      </c>
      <c r="L525" s="19">
        <v>50</v>
      </c>
      <c r="M525" s="19">
        <v>1</v>
      </c>
      <c r="N525" s="19">
        <f t="shared" si="7"/>
        <v>50</v>
      </c>
      <c r="O525" s="5" t="s">
        <v>1499</v>
      </c>
      <c r="P525" s="5"/>
      <c r="Q525" s="49">
        <v>2</v>
      </c>
      <c r="R525" s="49">
        <v>55</v>
      </c>
      <c r="S525" s="49"/>
      <c r="T525" s="45" t="s">
        <v>1521</v>
      </c>
      <c r="U525" s="8">
        <v>7</v>
      </c>
      <c r="V525" s="5"/>
      <c r="W525" s="8">
        <v>512</v>
      </c>
      <c r="X525" s="8">
        <v>38</v>
      </c>
    </row>
    <row r="526" spans="1:24" ht="25.9" customHeight="1">
      <c r="A526" s="1">
        <f>IF(B526&lt;&gt;"",SUBTOTAL(103,$B$15:$B526),"")</f>
        <v>511</v>
      </c>
      <c r="B526" s="1">
        <v>511</v>
      </c>
      <c r="C526" s="46" t="s">
        <v>144</v>
      </c>
      <c r="D526" s="18">
        <v>2</v>
      </c>
      <c r="E526" s="18" t="s">
        <v>890</v>
      </c>
      <c r="F526" s="18">
        <v>24.6</v>
      </c>
      <c r="G526" s="112" t="s">
        <v>1339</v>
      </c>
      <c r="H526" s="86" t="s">
        <v>890</v>
      </c>
      <c r="I526" s="5"/>
      <c r="J526" s="7" t="s">
        <v>1467</v>
      </c>
      <c r="K526" s="1">
        <v>2</v>
      </c>
      <c r="L526" s="19">
        <v>39</v>
      </c>
      <c r="M526" s="19">
        <v>1</v>
      </c>
      <c r="N526" s="19">
        <f t="shared" si="7"/>
        <v>39</v>
      </c>
      <c r="O526" s="5" t="s">
        <v>1499</v>
      </c>
      <c r="P526" s="5"/>
      <c r="Q526" s="49">
        <v>2</v>
      </c>
      <c r="R526" s="49">
        <v>55</v>
      </c>
      <c r="S526" s="49"/>
      <c r="T526" s="45" t="s">
        <v>1521</v>
      </c>
      <c r="U526" s="8">
        <v>13</v>
      </c>
      <c r="V526" s="5"/>
      <c r="W526" s="8">
        <v>513</v>
      </c>
      <c r="X526" s="8">
        <v>44</v>
      </c>
    </row>
    <row r="527" spans="1:24" ht="25.9" customHeight="1">
      <c r="A527" s="1">
        <f>IF(B527&lt;&gt;"",SUBTOTAL(103,$B$15:$B527),"")</f>
        <v>512</v>
      </c>
      <c r="B527" s="1">
        <v>512</v>
      </c>
      <c r="C527" s="46" t="s">
        <v>102</v>
      </c>
      <c r="D527" s="18">
        <v>2</v>
      </c>
      <c r="E527" s="18" t="s">
        <v>891</v>
      </c>
      <c r="F527" s="18">
        <v>24.6</v>
      </c>
      <c r="G527" s="112" t="s">
        <v>1339</v>
      </c>
      <c r="H527" s="86" t="s">
        <v>891</v>
      </c>
      <c r="I527" s="5"/>
      <c r="J527" s="7" t="s">
        <v>1461</v>
      </c>
      <c r="K527" s="1">
        <v>2</v>
      </c>
      <c r="L527" s="19">
        <v>110</v>
      </c>
      <c r="M527" s="19">
        <v>1</v>
      </c>
      <c r="N527" s="19">
        <f t="shared" si="7"/>
        <v>110</v>
      </c>
      <c r="O527" s="5" t="s">
        <v>1489</v>
      </c>
      <c r="P527" s="5"/>
      <c r="Q527" s="49">
        <v>31</v>
      </c>
      <c r="R527" s="49">
        <v>55</v>
      </c>
      <c r="S527" s="49"/>
      <c r="T527" s="45" t="s">
        <v>1539</v>
      </c>
      <c r="U527" s="8">
        <v>7</v>
      </c>
      <c r="V527" s="5" t="s">
        <v>79</v>
      </c>
      <c r="W527" s="8">
        <v>514</v>
      </c>
      <c r="X527" s="8">
        <v>713</v>
      </c>
    </row>
    <row r="528" spans="1:24" ht="25.9" customHeight="1">
      <c r="A528" s="1">
        <f>IF(B528&lt;&gt;"",SUBTOTAL(103,$B$15:$B528),"")</f>
        <v>513</v>
      </c>
      <c r="B528" s="1">
        <v>513</v>
      </c>
      <c r="C528" s="46" t="s">
        <v>102</v>
      </c>
      <c r="D528" s="18">
        <v>2</v>
      </c>
      <c r="E528" s="18" t="s">
        <v>892</v>
      </c>
      <c r="F528" s="18">
        <v>24.6</v>
      </c>
      <c r="G528" s="112" t="s">
        <v>1339</v>
      </c>
      <c r="H528" s="86" t="s">
        <v>892</v>
      </c>
      <c r="I528" s="5"/>
      <c r="J528" s="7" t="s">
        <v>1467</v>
      </c>
      <c r="K528" s="1">
        <v>2</v>
      </c>
      <c r="L528" s="19">
        <v>90</v>
      </c>
      <c r="M528" s="19">
        <v>1</v>
      </c>
      <c r="N528" s="19">
        <f t="shared" si="7"/>
        <v>90</v>
      </c>
      <c r="O528" s="5" t="s">
        <v>1489</v>
      </c>
      <c r="P528" s="5"/>
      <c r="Q528" s="49">
        <v>31</v>
      </c>
      <c r="R528" s="49">
        <v>55</v>
      </c>
      <c r="S528" s="49"/>
      <c r="T528" s="45" t="s">
        <v>1539</v>
      </c>
      <c r="U528" s="8">
        <v>13</v>
      </c>
      <c r="V528" s="5" t="s">
        <v>79</v>
      </c>
      <c r="W528" s="8">
        <v>515</v>
      </c>
      <c r="X528" s="8">
        <v>725</v>
      </c>
    </row>
    <row r="529" spans="1:24" ht="25.9" customHeight="1">
      <c r="A529" s="1">
        <f>IF(B529&lt;&gt;"",SUBTOTAL(103,$B$15:$B529),"")</f>
        <v>514</v>
      </c>
      <c r="B529" s="1">
        <v>514</v>
      </c>
      <c r="C529" s="46" t="s">
        <v>159</v>
      </c>
      <c r="D529" s="18">
        <v>3</v>
      </c>
      <c r="E529" s="18" t="s">
        <v>893</v>
      </c>
      <c r="F529" s="18">
        <v>36.9</v>
      </c>
      <c r="G529" s="112" t="s">
        <v>1339</v>
      </c>
      <c r="H529" s="86" t="s">
        <v>893</v>
      </c>
      <c r="I529" s="5"/>
      <c r="J529" s="7" t="s">
        <v>1468</v>
      </c>
      <c r="K529" s="1">
        <v>1</v>
      </c>
      <c r="L529" s="19">
        <v>47</v>
      </c>
      <c r="M529" s="19">
        <v>1</v>
      </c>
      <c r="N529" s="19">
        <f t="shared" si="7"/>
        <v>47</v>
      </c>
      <c r="O529" s="5" t="s">
        <v>1505</v>
      </c>
      <c r="P529" s="5"/>
      <c r="Q529" s="49">
        <v>7</v>
      </c>
      <c r="R529" s="49">
        <v>55</v>
      </c>
      <c r="S529" s="49"/>
      <c r="T529" s="45" t="s">
        <v>1522</v>
      </c>
      <c r="U529" s="8">
        <v>14</v>
      </c>
      <c r="V529" s="5"/>
      <c r="W529" s="8">
        <v>516</v>
      </c>
      <c r="X529" s="8">
        <v>145</v>
      </c>
    </row>
    <row r="530" spans="1:24" ht="25.9" customHeight="1">
      <c r="A530" s="1">
        <f>IF(B530&lt;&gt;"",SUBTOTAL(103,$B$15:$B530),"")</f>
        <v>515</v>
      </c>
      <c r="B530" s="1">
        <v>515</v>
      </c>
      <c r="C530" s="46" t="s">
        <v>166</v>
      </c>
      <c r="D530" s="18">
        <v>3</v>
      </c>
      <c r="E530" s="18" t="s">
        <v>894</v>
      </c>
      <c r="F530" s="18">
        <v>36.9</v>
      </c>
      <c r="G530" s="112" t="s">
        <v>1339</v>
      </c>
      <c r="H530" s="86" t="s">
        <v>894</v>
      </c>
      <c r="I530" s="5"/>
      <c r="J530" s="7" t="s">
        <v>1468</v>
      </c>
      <c r="K530" s="1">
        <v>1</v>
      </c>
      <c r="L530" s="19">
        <v>55</v>
      </c>
      <c r="M530" s="19">
        <v>1</v>
      </c>
      <c r="N530" s="19">
        <f t="shared" si="7"/>
        <v>55</v>
      </c>
      <c r="O530" s="5" t="s">
        <v>1506</v>
      </c>
      <c r="P530" s="5"/>
      <c r="Q530" s="49">
        <v>9</v>
      </c>
      <c r="R530" s="49">
        <v>55</v>
      </c>
      <c r="S530" s="49"/>
      <c r="T530" s="45" t="s">
        <v>1533</v>
      </c>
      <c r="U530" s="8">
        <v>14</v>
      </c>
      <c r="V530" s="5"/>
      <c r="W530" s="8">
        <v>517</v>
      </c>
      <c r="X530" s="8">
        <v>184</v>
      </c>
    </row>
    <row r="531" spans="1:24" ht="25.9" customHeight="1">
      <c r="A531" s="1">
        <f>IF(B531&lt;&gt;"",SUBTOTAL(103,$B$15:$B531),"")</f>
        <v>516</v>
      </c>
      <c r="B531" s="1">
        <v>516</v>
      </c>
      <c r="C531" s="46" t="s">
        <v>166</v>
      </c>
      <c r="D531" s="18">
        <v>3</v>
      </c>
      <c r="E531" s="18" t="s">
        <v>895</v>
      </c>
      <c r="F531" s="18">
        <v>36.9</v>
      </c>
      <c r="G531" s="112" t="s">
        <v>1339</v>
      </c>
      <c r="H531" s="86" t="s">
        <v>895</v>
      </c>
      <c r="I531" s="5"/>
      <c r="J531" s="7" t="s">
        <v>1468</v>
      </c>
      <c r="K531" s="1">
        <v>1</v>
      </c>
      <c r="L531" s="19">
        <v>50</v>
      </c>
      <c r="M531" s="19">
        <v>1</v>
      </c>
      <c r="N531" s="19">
        <f t="shared" si="7"/>
        <v>50</v>
      </c>
      <c r="O531" s="5" t="s">
        <v>1507</v>
      </c>
      <c r="P531" s="5"/>
      <c r="Q531" s="49">
        <v>9</v>
      </c>
      <c r="R531" s="49">
        <v>55</v>
      </c>
      <c r="S531" s="49"/>
      <c r="T531" s="45" t="s">
        <v>1533</v>
      </c>
      <c r="U531" s="8">
        <v>14</v>
      </c>
      <c r="V531" s="5"/>
      <c r="W531" s="8">
        <v>518</v>
      </c>
      <c r="X531" s="8">
        <v>185</v>
      </c>
    </row>
    <row r="532" spans="1:24" ht="25.9" customHeight="1">
      <c r="A532" s="1">
        <f>IF(B532&lt;&gt;"",SUBTOTAL(103,$B$15:$B532),"")</f>
        <v>517</v>
      </c>
      <c r="B532" s="1">
        <v>517</v>
      </c>
      <c r="C532" s="46" t="s">
        <v>167</v>
      </c>
      <c r="D532" s="18">
        <v>3</v>
      </c>
      <c r="E532" s="18" t="s">
        <v>896</v>
      </c>
      <c r="F532" s="18">
        <v>36.9</v>
      </c>
      <c r="G532" s="112" t="s">
        <v>1339</v>
      </c>
      <c r="H532" s="86" t="s">
        <v>896</v>
      </c>
      <c r="I532" s="5"/>
      <c r="J532" s="7" t="s">
        <v>1468</v>
      </c>
      <c r="K532" s="1">
        <v>1</v>
      </c>
      <c r="L532" s="19">
        <v>80</v>
      </c>
      <c r="M532" s="19">
        <v>1</v>
      </c>
      <c r="N532" s="19">
        <f t="shared" si="7"/>
        <v>80</v>
      </c>
      <c r="O532" s="5" t="s">
        <v>1508</v>
      </c>
      <c r="P532" s="5"/>
      <c r="Q532" s="49">
        <v>7</v>
      </c>
      <c r="R532" s="49">
        <v>55</v>
      </c>
      <c r="S532" s="49"/>
      <c r="T532" s="45" t="s">
        <v>1522</v>
      </c>
      <c r="U532" s="8">
        <v>14</v>
      </c>
      <c r="V532" s="5"/>
      <c r="W532" s="8">
        <v>519</v>
      </c>
      <c r="X532" s="8">
        <v>146</v>
      </c>
    </row>
    <row r="533" spans="1:24" ht="25.9" customHeight="1">
      <c r="A533" s="1">
        <f>IF(B533&lt;&gt;"",SUBTOTAL(103,$B$15:$B533),"")</f>
        <v>518</v>
      </c>
      <c r="B533" s="1">
        <v>518</v>
      </c>
      <c r="C533" s="46" t="s">
        <v>17</v>
      </c>
      <c r="D533" s="18">
        <v>3</v>
      </c>
      <c r="E533" s="18" t="s">
        <v>897</v>
      </c>
      <c r="F533" s="18">
        <v>36.9</v>
      </c>
      <c r="G533" s="112" t="s">
        <v>1339</v>
      </c>
      <c r="H533" s="86" t="s">
        <v>897</v>
      </c>
      <c r="I533" s="5"/>
      <c r="J533" s="7" t="s">
        <v>1464</v>
      </c>
      <c r="K533" s="1">
        <v>3</v>
      </c>
      <c r="L533" s="19">
        <v>118</v>
      </c>
      <c r="M533" s="19">
        <v>1</v>
      </c>
      <c r="N533" s="19">
        <f t="shared" ref="N533:N596" si="8">L533</f>
        <v>118</v>
      </c>
      <c r="O533" s="5" t="s">
        <v>1504</v>
      </c>
      <c r="P533" s="5"/>
      <c r="Q533" s="49">
        <v>19</v>
      </c>
      <c r="R533" s="49">
        <v>55</v>
      </c>
      <c r="S533" s="49"/>
      <c r="T533" s="45" t="s">
        <v>1525</v>
      </c>
      <c r="U533" s="8">
        <v>10</v>
      </c>
      <c r="V533" s="5"/>
      <c r="W533" s="8">
        <v>520</v>
      </c>
      <c r="X533" s="8">
        <v>413</v>
      </c>
    </row>
    <row r="534" spans="1:24" ht="25.9" customHeight="1">
      <c r="A534" s="1">
        <f>IF(B534&lt;&gt;"",SUBTOTAL(103,$B$15:$B534),"")</f>
        <v>519</v>
      </c>
      <c r="B534" s="1">
        <v>519</v>
      </c>
      <c r="C534" s="46" t="s">
        <v>17</v>
      </c>
      <c r="D534" s="18">
        <v>3</v>
      </c>
      <c r="E534" s="18" t="s">
        <v>898</v>
      </c>
      <c r="F534" s="18">
        <v>36.9</v>
      </c>
      <c r="G534" s="112" t="s">
        <v>1339</v>
      </c>
      <c r="H534" s="86" t="s">
        <v>898</v>
      </c>
      <c r="I534" s="5"/>
      <c r="J534" s="7" t="s">
        <v>1464</v>
      </c>
      <c r="K534" s="1">
        <v>3</v>
      </c>
      <c r="L534" s="19">
        <v>121</v>
      </c>
      <c r="M534" s="19">
        <v>1</v>
      </c>
      <c r="N534" s="19">
        <f t="shared" si="8"/>
        <v>121</v>
      </c>
      <c r="O534" s="5" t="s">
        <v>1505</v>
      </c>
      <c r="P534" s="5"/>
      <c r="Q534" s="49">
        <v>19</v>
      </c>
      <c r="R534" s="49">
        <v>55</v>
      </c>
      <c r="S534" s="49"/>
      <c r="T534" s="45" t="s">
        <v>1525</v>
      </c>
      <c r="U534" s="8">
        <v>10</v>
      </c>
      <c r="V534" s="5"/>
      <c r="W534" s="8">
        <v>521</v>
      </c>
      <c r="X534" s="8">
        <v>414</v>
      </c>
    </row>
    <row r="535" spans="1:24" ht="25.9" customHeight="1">
      <c r="A535" s="1">
        <f>IF(B535&lt;&gt;"",SUBTOTAL(103,$B$15:$B535),"")</f>
        <v>520</v>
      </c>
      <c r="B535" s="1">
        <v>520</v>
      </c>
      <c r="C535" s="46" t="s">
        <v>199</v>
      </c>
      <c r="D535" s="18">
        <v>3</v>
      </c>
      <c r="E535" s="18" t="s">
        <v>899</v>
      </c>
      <c r="F535" s="18">
        <v>36.9</v>
      </c>
      <c r="G535" s="112" t="s">
        <v>1339</v>
      </c>
      <c r="H535" s="86" t="s">
        <v>899</v>
      </c>
      <c r="I535" s="5"/>
      <c r="J535" s="7" t="s">
        <v>1457</v>
      </c>
      <c r="K535" s="5">
        <v>1</v>
      </c>
      <c r="L535" s="19">
        <v>110</v>
      </c>
      <c r="M535" s="19">
        <v>1</v>
      </c>
      <c r="N535" s="19">
        <f t="shared" si="8"/>
        <v>110</v>
      </c>
      <c r="O535" s="5" t="s">
        <v>1508</v>
      </c>
      <c r="P535" s="5"/>
      <c r="Q535" s="49">
        <v>19</v>
      </c>
      <c r="R535" s="49">
        <v>55</v>
      </c>
      <c r="S535" s="49"/>
      <c r="T535" s="45" t="s">
        <v>1525</v>
      </c>
      <c r="U535" s="8">
        <v>3</v>
      </c>
      <c r="V535" s="5" t="s">
        <v>79</v>
      </c>
      <c r="W535" s="8">
        <v>522</v>
      </c>
      <c r="X535" s="8">
        <v>398</v>
      </c>
    </row>
    <row r="536" spans="1:24" ht="25.9" customHeight="1">
      <c r="A536" s="1">
        <f>IF(B536&lt;&gt;"",SUBTOTAL(103,$B$15:$B536),"")</f>
        <v>521</v>
      </c>
      <c r="B536" s="1">
        <v>521</v>
      </c>
      <c r="C536" s="46" t="s">
        <v>199</v>
      </c>
      <c r="D536" s="18">
        <v>3</v>
      </c>
      <c r="E536" s="18" t="s">
        <v>900</v>
      </c>
      <c r="F536" s="18">
        <v>36.9</v>
      </c>
      <c r="G536" s="112" t="s">
        <v>1339</v>
      </c>
      <c r="H536" s="86" t="s">
        <v>900</v>
      </c>
      <c r="I536" s="5"/>
      <c r="J536" s="7" t="s">
        <v>1457</v>
      </c>
      <c r="K536" s="1">
        <v>1</v>
      </c>
      <c r="L536" s="19">
        <v>110</v>
      </c>
      <c r="M536" s="19">
        <v>1</v>
      </c>
      <c r="N536" s="19">
        <f t="shared" si="8"/>
        <v>110</v>
      </c>
      <c r="O536" s="5" t="s">
        <v>1485</v>
      </c>
      <c r="P536" s="5"/>
      <c r="Q536" s="49">
        <v>19</v>
      </c>
      <c r="R536" s="49">
        <v>55</v>
      </c>
      <c r="S536" s="49"/>
      <c r="T536" s="45" t="s">
        <v>1525</v>
      </c>
      <c r="U536" s="8">
        <v>3</v>
      </c>
      <c r="V536" s="5" t="s">
        <v>79</v>
      </c>
      <c r="W536" s="8">
        <v>523</v>
      </c>
      <c r="X536" s="8">
        <v>399</v>
      </c>
    </row>
    <row r="537" spans="1:24" ht="25.9" customHeight="1">
      <c r="A537" s="1">
        <f>IF(B537&lt;&gt;"",SUBTOTAL(103,$B$15:$B537),"")</f>
        <v>522</v>
      </c>
      <c r="B537" s="1">
        <v>522</v>
      </c>
      <c r="C537" s="46" t="s">
        <v>40</v>
      </c>
      <c r="D537" s="18">
        <v>3</v>
      </c>
      <c r="E537" s="18" t="s">
        <v>901</v>
      </c>
      <c r="F537" s="18">
        <v>36.9</v>
      </c>
      <c r="G537" s="112" t="s">
        <v>1339</v>
      </c>
      <c r="H537" s="86" t="s">
        <v>901</v>
      </c>
      <c r="I537" s="5"/>
      <c r="J537" s="7" t="s">
        <v>1458</v>
      </c>
      <c r="K537" s="1">
        <v>3</v>
      </c>
      <c r="L537" s="19">
        <v>50</v>
      </c>
      <c r="M537" s="19">
        <v>1</v>
      </c>
      <c r="N537" s="19">
        <f t="shared" si="8"/>
        <v>50</v>
      </c>
      <c r="O537" s="5" t="s">
        <v>1498</v>
      </c>
      <c r="P537" s="5"/>
      <c r="Q537" s="49">
        <v>12</v>
      </c>
      <c r="R537" s="49">
        <v>55</v>
      </c>
      <c r="S537" s="49"/>
      <c r="T537" s="45" t="s">
        <v>1537</v>
      </c>
      <c r="U537" s="8">
        <v>4</v>
      </c>
      <c r="V537" s="5"/>
      <c r="W537" s="8">
        <v>524</v>
      </c>
      <c r="X537" s="8">
        <v>242</v>
      </c>
    </row>
    <row r="538" spans="1:24" ht="25.9" customHeight="1">
      <c r="A538" s="1">
        <f>IF(B538&lt;&gt;"",SUBTOTAL(103,$B$15:$B538),"")</f>
        <v>523</v>
      </c>
      <c r="B538" s="1">
        <v>523</v>
      </c>
      <c r="C538" s="46" t="s">
        <v>47</v>
      </c>
      <c r="D538" s="18">
        <v>2</v>
      </c>
      <c r="E538" s="18" t="s">
        <v>902</v>
      </c>
      <c r="F538" s="18">
        <v>24.6</v>
      </c>
      <c r="G538" s="112" t="s">
        <v>1340</v>
      </c>
      <c r="H538" s="86" t="s">
        <v>902</v>
      </c>
      <c r="I538" s="5"/>
      <c r="J538" s="7" t="s">
        <v>1458</v>
      </c>
      <c r="K538" s="1">
        <v>4</v>
      </c>
      <c r="L538" s="19">
        <v>115</v>
      </c>
      <c r="M538" s="19">
        <v>1</v>
      </c>
      <c r="N538" s="19">
        <f t="shared" si="8"/>
        <v>115</v>
      </c>
      <c r="O538" s="67" t="s">
        <v>1502</v>
      </c>
      <c r="P538" s="5"/>
      <c r="Q538" s="49">
        <v>30</v>
      </c>
      <c r="R538" s="49">
        <v>55</v>
      </c>
      <c r="S538" s="49"/>
      <c r="T538" s="45" t="s">
        <v>1554</v>
      </c>
      <c r="U538" s="8">
        <v>4</v>
      </c>
      <c r="V538" s="5"/>
      <c r="W538" s="8">
        <v>525</v>
      </c>
      <c r="X538" s="8">
        <v>664</v>
      </c>
    </row>
    <row r="539" spans="1:24" ht="25.9" customHeight="1">
      <c r="A539" s="1">
        <f>IF(B539&lt;&gt;"",SUBTOTAL(103,$B$15:$B539),"")</f>
        <v>524</v>
      </c>
      <c r="B539" s="1">
        <v>524</v>
      </c>
      <c r="C539" s="46" t="s">
        <v>52</v>
      </c>
      <c r="D539" s="18">
        <v>2</v>
      </c>
      <c r="E539" s="18" t="s">
        <v>903</v>
      </c>
      <c r="F539" s="18">
        <v>24.6</v>
      </c>
      <c r="G539" s="112" t="s">
        <v>1340</v>
      </c>
      <c r="H539" s="86" t="s">
        <v>903</v>
      </c>
      <c r="I539" s="5"/>
      <c r="J539" s="7" t="s">
        <v>1466</v>
      </c>
      <c r="K539" s="5">
        <v>1</v>
      </c>
      <c r="L539" s="19">
        <v>38</v>
      </c>
      <c r="M539" s="19">
        <v>1</v>
      </c>
      <c r="N539" s="19">
        <f t="shared" si="8"/>
        <v>38</v>
      </c>
      <c r="O539" s="5" t="s">
        <v>1485</v>
      </c>
      <c r="P539" s="5"/>
      <c r="Q539" s="49">
        <v>46</v>
      </c>
      <c r="R539" s="49">
        <v>55</v>
      </c>
      <c r="S539" s="49"/>
      <c r="T539" s="45" t="s">
        <v>1555</v>
      </c>
      <c r="U539" s="8">
        <v>12</v>
      </c>
      <c r="V539" s="5"/>
      <c r="W539" s="8">
        <v>526</v>
      </c>
      <c r="X539" s="8">
        <v>986</v>
      </c>
    </row>
    <row r="540" spans="1:24" ht="25.9" customHeight="1">
      <c r="A540" s="1">
        <f>IF(B540&lt;&gt;"",SUBTOTAL(103,$B$15:$B540),"")</f>
        <v>525</v>
      </c>
      <c r="B540" s="1">
        <v>525</v>
      </c>
      <c r="C540" s="46" t="s">
        <v>50</v>
      </c>
      <c r="D540" s="18">
        <v>3</v>
      </c>
      <c r="E540" s="18" t="s">
        <v>904</v>
      </c>
      <c r="F540" s="18">
        <v>36.9</v>
      </c>
      <c r="G540" s="112" t="s">
        <v>1340</v>
      </c>
      <c r="H540" s="86" t="s">
        <v>904</v>
      </c>
      <c r="I540" s="5"/>
      <c r="J540" s="7" t="s">
        <v>1455</v>
      </c>
      <c r="K540" s="1">
        <v>3</v>
      </c>
      <c r="L540" s="19">
        <v>119</v>
      </c>
      <c r="M540" s="19">
        <v>1</v>
      </c>
      <c r="N540" s="19">
        <f t="shared" si="8"/>
        <v>119</v>
      </c>
      <c r="O540" s="63" t="s">
        <v>1504</v>
      </c>
      <c r="P540" s="63"/>
      <c r="Q540" s="56">
        <v>1</v>
      </c>
      <c r="R540" s="49">
        <v>55</v>
      </c>
      <c r="S540" s="49"/>
      <c r="T540" s="45" t="s">
        <v>1520</v>
      </c>
      <c r="U540" s="8">
        <v>1</v>
      </c>
      <c r="V540" s="5"/>
      <c r="W540" s="8">
        <v>527</v>
      </c>
      <c r="X540" s="8">
        <v>2</v>
      </c>
    </row>
    <row r="541" spans="1:24" ht="25.9" customHeight="1">
      <c r="A541" s="1">
        <f>IF(B541&lt;&gt;"",SUBTOTAL(103,$B$15:$B541),"")</f>
        <v>526</v>
      </c>
      <c r="B541" s="1">
        <v>526</v>
      </c>
      <c r="C541" s="46" t="s">
        <v>344</v>
      </c>
      <c r="D541" s="18">
        <v>3</v>
      </c>
      <c r="E541" s="18" t="s">
        <v>905</v>
      </c>
      <c r="F541" s="18">
        <v>36.9</v>
      </c>
      <c r="G541" s="112" t="s">
        <v>1340</v>
      </c>
      <c r="H541" s="86" t="s">
        <v>905</v>
      </c>
      <c r="I541" s="5"/>
      <c r="J541" s="7" t="s">
        <v>1462</v>
      </c>
      <c r="K541" s="5">
        <v>1</v>
      </c>
      <c r="L541" s="19">
        <v>120</v>
      </c>
      <c r="M541" s="19">
        <v>1</v>
      </c>
      <c r="N541" s="19">
        <f t="shared" si="8"/>
        <v>120</v>
      </c>
      <c r="O541" s="5" t="s">
        <v>1502</v>
      </c>
      <c r="P541" s="5"/>
      <c r="Q541" s="49">
        <v>24</v>
      </c>
      <c r="R541" s="49">
        <v>55</v>
      </c>
      <c r="S541" s="49"/>
      <c r="T541" s="45" t="s">
        <v>1547</v>
      </c>
      <c r="U541" s="8">
        <v>8</v>
      </c>
      <c r="V541" s="5" t="s">
        <v>79</v>
      </c>
      <c r="W541" s="8">
        <v>528</v>
      </c>
      <c r="X541" s="8">
        <v>477</v>
      </c>
    </row>
    <row r="542" spans="1:24" ht="18.75">
      <c r="A542" s="1">
        <f>IF(B542&lt;&gt;"",SUBTOTAL(103,$B$15:$B542),"")</f>
        <v>527</v>
      </c>
      <c r="B542" s="1">
        <v>527</v>
      </c>
      <c r="C542" s="46" t="s">
        <v>201</v>
      </c>
      <c r="D542" s="18">
        <v>3</v>
      </c>
      <c r="E542" s="18" t="s">
        <v>906</v>
      </c>
      <c r="F542" s="18">
        <v>36.9</v>
      </c>
      <c r="G542" s="112" t="s">
        <v>1340</v>
      </c>
      <c r="H542" s="86" t="s">
        <v>906</v>
      </c>
      <c r="I542" s="5"/>
      <c r="J542" s="7" t="s">
        <v>1467</v>
      </c>
      <c r="K542" s="1">
        <v>3</v>
      </c>
      <c r="L542" s="19">
        <v>59</v>
      </c>
      <c r="M542" s="19">
        <v>1</v>
      </c>
      <c r="N542" s="19">
        <f t="shared" si="8"/>
        <v>59</v>
      </c>
      <c r="O542" s="5" t="s">
        <v>1507</v>
      </c>
      <c r="P542" s="5"/>
      <c r="Q542" s="49">
        <v>36</v>
      </c>
      <c r="R542" s="49">
        <v>55</v>
      </c>
      <c r="S542" s="49"/>
      <c r="T542" s="45" t="s">
        <v>1534</v>
      </c>
      <c r="U542" s="8">
        <v>13</v>
      </c>
      <c r="V542" s="5"/>
      <c r="W542" s="8">
        <v>529</v>
      </c>
      <c r="X542" s="8">
        <v>828</v>
      </c>
    </row>
    <row r="543" spans="1:24" ht="31.15" customHeight="1">
      <c r="A543" s="1">
        <f>IF(B543&lt;&gt;"",SUBTOTAL(103,$B$15:$B543),"")</f>
        <v>528</v>
      </c>
      <c r="B543" s="1">
        <v>528</v>
      </c>
      <c r="C543" s="46" t="s">
        <v>142</v>
      </c>
      <c r="D543" s="18">
        <v>3</v>
      </c>
      <c r="E543" s="18" t="s">
        <v>907</v>
      </c>
      <c r="F543" s="18">
        <v>36.9</v>
      </c>
      <c r="G543" s="112" t="s">
        <v>1340</v>
      </c>
      <c r="H543" s="86" t="s">
        <v>907</v>
      </c>
      <c r="I543" s="5"/>
      <c r="J543" s="7" t="s">
        <v>1467</v>
      </c>
      <c r="K543" s="1">
        <v>3</v>
      </c>
      <c r="L543" s="19">
        <v>57</v>
      </c>
      <c r="M543" s="19">
        <v>1</v>
      </c>
      <c r="N543" s="19">
        <f t="shared" si="8"/>
        <v>57</v>
      </c>
      <c r="O543" s="5" t="s">
        <v>1508</v>
      </c>
      <c r="P543" s="5"/>
      <c r="Q543" s="49">
        <v>13</v>
      </c>
      <c r="R543" s="49">
        <v>55</v>
      </c>
      <c r="S543" s="49"/>
      <c r="T543" s="45" t="s">
        <v>1541</v>
      </c>
      <c r="U543" s="8">
        <v>13</v>
      </c>
      <c r="V543" s="5"/>
      <c r="W543" s="8">
        <v>530</v>
      </c>
      <c r="X543" s="8">
        <v>286</v>
      </c>
    </row>
    <row r="544" spans="1:24" ht="27.6" customHeight="1">
      <c r="A544" s="1">
        <f>IF(B544&lt;&gt;"",SUBTOTAL(103,$B$15:$B544),"")</f>
        <v>529</v>
      </c>
      <c r="B544" s="1">
        <v>529</v>
      </c>
      <c r="C544" s="46" t="s">
        <v>259</v>
      </c>
      <c r="D544" s="18">
        <v>3</v>
      </c>
      <c r="E544" s="18" t="s">
        <v>908</v>
      </c>
      <c r="F544" s="18">
        <v>36.9</v>
      </c>
      <c r="G544" s="112" t="s">
        <v>1340</v>
      </c>
      <c r="H544" s="86" t="s">
        <v>908</v>
      </c>
      <c r="I544" s="5"/>
      <c r="J544" s="7" t="s">
        <v>1464</v>
      </c>
      <c r="K544" s="1">
        <v>4</v>
      </c>
      <c r="L544" s="19">
        <v>90</v>
      </c>
      <c r="M544" s="19">
        <v>1</v>
      </c>
      <c r="N544" s="19">
        <f t="shared" si="8"/>
        <v>90</v>
      </c>
      <c r="O544" s="5" t="s">
        <v>1505</v>
      </c>
      <c r="P544" s="5"/>
      <c r="Q544" s="49">
        <v>31</v>
      </c>
      <c r="R544" s="49">
        <v>55</v>
      </c>
      <c r="S544" s="49"/>
      <c r="T544" s="45" t="s">
        <v>1539</v>
      </c>
      <c r="U544" s="8">
        <v>10</v>
      </c>
      <c r="V544" s="5"/>
      <c r="W544" s="8">
        <v>531</v>
      </c>
      <c r="X544" s="8">
        <v>720</v>
      </c>
    </row>
    <row r="545" spans="1:24" ht="27.6" customHeight="1">
      <c r="A545" s="1">
        <f>IF(B545&lt;&gt;"",SUBTOTAL(103,$B$15:$B545),"")</f>
        <v>530</v>
      </c>
      <c r="B545" s="1">
        <v>530</v>
      </c>
      <c r="C545" s="46" t="s">
        <v>166</v>
      </c>
      <c r="D545" s="18">
        <v>3</v>
      </c>
      <c r="E545" s="18" t="s">
        <v>909</v>
      </c>
      <c r="F545" s="18">
        <v>36.9</v>
      </c>
      <c r="G545" s="112" t="s">
        <v>1340</v>
      </c>
      <c r="H545" s="86" t="s">
        <v>909</v>
      </c>
      <c r="I545" s="5"/>
      <c r="J545" s="7" t="s">
        <v>1465</v>
      </c>
      <c r="K545" s="1">
        <v>1</v>
      </c>
      <c r="L545" s="19">
        <v>69</v>
      </c>
      <c r="M545" s="19">
        <v>1</v>
      </c>
      <c r="N545" s="19">
        <f t="shared" si="8"/>
        <v>69</v>
      </c>
      <c r="O545" s="5" t="s">
        <v>1507</v>
      </c>
      <c r="P545" s="5"/>
      <c r="Q545" s="49">
        <v>9</v>
      </c>
      <c r="R545" s="49">
        <v>55</v>
      </c>
      <c r="S545" s="49"/>
      <c r="T545" s="45" t="s">
        <v>1533</v>
      </c>
      <c r="U545" s="8">
        <v>11</v>
      </c>
      <c r="V545" s="5"/>
      <c r="W545" s="8">
        <v>532</v>
      </c>
      <c r="X545" s="8">
        <v>177</v>
      </c>
    </row>
    <row r="546" spans="1:24" ht="27.6" customHeight="1">
      <c r="A546" s="1">
        <f>IF(B546&lt;&gt;"",SUBTOTAL(103,$B$15:$B546),"")</f>
        <v>531</v>
      </c>
      <c r="B546" s="1">
        <v>531</v>
      </c>
      <c r="C546" s="46" t="s">
        <v>345</v>
      </c>
      <c r="D546" s="18">
        <v>2</v>
      </c>
      <c r="E546" s="18" t="s">
        <v>910</v>
      </c>
      <c r="F546" s="18">
        <v>24.6</v>
      </c>
      <c r="G546" s="112" t="s">
        <v>1341</v>
      </c>
      <c r="H546" s="86" t="s">
        <v>910</v>
      </c>
      <c r="I546" s="5"/>
      <c r="J546" s="7" t="s">
        <v>1459</v>
      </c>
      <c r="K546" s="1">
        <v>2</v>
      </c>
      <c r="L546" s="19">
        <v>110</v>
      </c>
      <c r="M546" s="19">
        <v>1</v>
      </c>
      <c r="N546" s="19">
        <f t="shared" si="8"/>
        <v>110</v>
      </c>
      <c r="O546" s="5" t="s">
        <v>1506</v>
      </c>
      <c r="P546" s="5"/>
      <c r="Q546" s="49">
        <v>30</v>
      </c>
      <c r="R546" s="49">
        <v>55</v>
      </c>
      <c r="S546" s="49"/>
      <c r="T546" s="45" t="s">
        <v>1554</v>
      </c>
      <c r="U546" s="8">
        <v>5</v>
      </c>
      <c r="V546" s="5"/>
      <c r="W546" s="8">
        <v>533</v>
      </c>
      <c r="X546" s="8">
        <v>669</v>
      </c>
    </row>
    <row r="547" spans="1:24" ht="31.15" customHeight="1">
      <c r="A547" s="1">
        <f>IF(B547&lt;&gt;"",SUBTOTAL(103,$B$15:$B547),"")</f>
        <v>532</v>
      </c>
      <c r="B547" s="1">
        <v>532</v>
      </c>
      <c r="C547" s="46" t="s">
        <v>345</v>
      </c>
      <c r="D547" s="18">
        <v>2</v>
      </c>
      <c r="E547" s="18" t="s">
        <v>911</v>
      </c>
      <c r="F547" s="18">
        <v>24.6</v>
      </c>
      <c r="G547" s="112" t="s">
        <v>1341</v>
      </c>
      <c r="H547" s="86" t="s">
        <v>911</v>
      </c>
      <c r="I547" s="5"/>
      <c r="J547" s="7" t="s">
        <v>1459</v>
      </c>
      <c r="K547" s="1">
        <v>2</v>
      </c>
      <c r="L547" s="19">
        <v>110</v>
      </c>
      <c r="M547" s="19">
        <v>1</v>
      </c>
      <c r="N547" s="19">
        <f t="shared" si="8"/>
        <v>110</v>
      </c>
      <c r="O547" s="5" t="s">
        <v>1507</v>
      </c>
      <c r="P547" s="5"/>
      <c r="Q547" s="49">
        <v>30</v>
      </c>
      <c r="R547" s="49">
        <v>55</v>
      </c>
      <c r="S547" s="49"/>
      <c r="T547" s="45" t="s">
        <v>1554</v>
      </c>
      <c r="U547" s="8">
        <v>5</v>
      </c>
      <c r="V547" s="5"/>
      <c r="W547" s="8">
        <v>534</v>
      </c>
      <c r="X547" s="8">
        <v>670</v>
      </c>
    </row>
    <row r="548" spans="1:24" ht="31.15" customHeight="1">
      <c r="A548" s="1">
        <f>IF(B548&lt;&gt;"",SUBTOTAL(103,$B$15:$B548),"")</f>
        <v>533</v>
      </c>
      <c r="B548" s="1">
        <v>533</v>
      </c>
      <c r="C548" s="46" t="s">
        <v>345</v>
      </c>
      <c r="D548" s="18">
        <v>2</v>
      </c>
      <c r="E548" s="18" t="s">
        <v>912</v>
      </c>
      <c r="F548" s="18">
        <v>24.6</v>
      </c>
      <c r="G548" s="112" t="s">
        <v>1341</v>
      </c>
      <c r="H548" s="86" t="s">
        <v>912</v>
      </c>
      <c r="I548" s="5"/>
      <c r="J548" s="7" t="s">
        <v>1459</v>
      </c>
      <c r="K548" s="1">
        <v>2</v>
      </c>
      <c r="L548" s="19">
        <v>50</v>
      </c>
      <c r="M548" s="19">
        <v>1</v>
      </c>
      <c r="N548" s="19">
        <f t="shared" si="8"/>
        <v>50</v>
      </c>
      <c r="O548" s="5" t="s">
        <v>1508</v>
      </c>
      <c r="P548" s="5"/>
      <c r="Q548" s="49">
        <v>30</v>
      </c>
      <c r="R548" s="49">
        <v>55</v>
      </c>
      <c r="S548" s="49"/>
      <c r="T548" s="45" t="s">
        <v>1554</v>
      </c>
      <c r="U548" s="8">
        <v>5</v>
      </c>
      <c r="V548" s="5"/>
      <c r="W548" s="8">
        <v>535</v>
      </c>
      <c r="X548" s="8">
        <v>671</v>
      </c>
    </row>
    <row r="549" spans="1:24" ht="31.15" customHeight="1">
      <c r="A549" s="1">
        <f>IF(B549&lt;&gt;"",SUBTOTAL(103,$B$15:$B549),"")</f>
        <v>534</v>
      </c>
      <c r="B549" s="1">
        <v>534</v>
      </c>
      <c r="C549" s="46" t="s">
        <v>148</v>
      </c>
      <c r="D549" s="18">
        <v>3</v>
      </c>
      <c r="E549" s="18" t="s">
        <v>913</v>
      </c>
      <c r="F549" s="18">
        <v>36.9</v>
      </c>
      <c r="G549" s="112" t="s">
        <v>1341</v>
      </c>
      <c r="H549" s="86" t="s">
        <v>913</v>
      </c>
      <c r="I549" s="5"/>
      <c r="J549" s="7" t="s">
        <v>1458</v>
      </c>
      <c r="K549" s="1">
        <v>3</v>
      </c>
      <c r="L549" s="19">
        <v>99</v>
      </c>
      <c r="M549" s="19">
        <v>1</v>
      </c>
      <c r="N549" s="19">
        <f t="shared" si="8"/>
        <v>99</v>
      </c>
      <c r="O549" s="5" t="s">
        <v>1499</v>
      </c>
      <c r="P549" s="5"/>
      <c r="Q549" s="49">
        <v>42</v>
      </c>
      <c r="R549" s="49">
        <v>55</v>
      </c>
      <c r="S549" s="49"/>
      <c r="T549" s="45" t="s">
        <v>1538</v>
      </c>
      <c r="U549" s="8">
        <v>4</v>
      </c>
      <c r="V549" s="5"/>
      <c r="W549" s="8">
        <v>536</v>
      </c>
      <c r="X549" s="8">
        <v>894</v>
      </c>
    </row>
    <row r="550" spans="1:24" ht="31.15" customHeight="1">
      <c r="A550" s="1">
        <f>IF(B550&lt;&gt;"",SUBTOTAL(103,$B$15:$B550),"")</f>
        <v>535</v>
      </c>
      <c r="B550" s="1">
        <v>535</v>
      </c>
      <c r="C550" s="46" t="s">
        <v>64</v>
      </c>
      <c r="D550" s="18">
        <v>2</v>
      </c>
      <c r="E550" s="18" t="s">
        <v>914</v>
      </c>
      <c r="F550" s="18">
        <v>24.6</v>
      </c>
      <c r="G550" s="115" t="s">
        <v>1341</v>
      </c>
      <c r="H550" s="86" t="s">
        <v>914</v>
      </c>
      <c r="I550" s="5"/>
      <c r="J550" s="7" t="s">
        <v>1460</v>
      </c>
      <c r="K550" s="1">
        <v>4</v>
      </c>
      <c r="L550" s="19">
        <v>67</v>
      </c>
      <c r="M550" s="19">
        <v>1</v>
      </c>
      <c r="N550" s="19">
        <f t="shared" si="8"/>
        <v>67</v>
      </c>
      <c r="O550" s="5" t="s">
        <v>1496</v>
      </c>
      <c r="P550" s="5"/>
      <c r="Q550" s="49">
        <v>35</v>
      </c>
      <c r="R550" s="49">
        <v>55</v>
      </c>
      <c r="S550" s="49"/>
      <c r="T550" s="45" t="s">
        <v>1545</v>
      </c>
      <c r="U550" s="8">
        <v>6</v>
      </c>
      <c r="V550" s="5"/>
      <c r="W550" s="8">
        <v>537</v>
      </c>
      <c r="X550" s="8">
        <v>790</v>
      </c>
    </row>
    <row r="551" spans="1:24" ht="31.15" customHeight="1">
      <c r="A551" s="1">
        <f>IF(B551&lt;&gt;"",SUBTOTAL(103,$B$15:$B551),"")</f>
        <v>536</v>
      </c>
      <c r="B551" s="1">
        <v>536</v>
      </c>
      <c r="C551" s="46" t="s">
        <v>64</v>
      </c>
      <c r="D551" s="18">
        <v>2</v>
      </c>
      <c r="E551" s="18" t="s">
        <v>915</v>
      </c>
      <c r="F551" s="18">
        <v>24.6</v>
      </c>
      <c r="G551" s="115" t="s">
        <v>1341</v>
      </c>
      <c r="H551" s="86" t="s">
        <v>915</v>
      </c>
      <c r="I551" s="5"/>
      <c r="J551" s="7" t="s">
        <v>1460</v>
      </c>
      <c r="K551" s="1">
        <v>4</v>
      </c>
      <c r="L551" s="19">
        <v>55</v>
      </c>
      <c r="M551" s="19">
        <v>1</v>
      </c>
      <c r="N551" s="19">
        <f t="shared" si="8"/>
        <v>55</v>
      </c>
      <c r="O551" s="5" t="s">
        <v>1498</v>
      </c>
      <c r="P551" s="5"/>
      <c r="Q551" s="49">
        <v>35</v>
      </c>
      <c r="R551" s="49">
        <v>55</v>
      </c>
      <c r="S551" s="49"/>
      <c r="T551" s="45" t="s">
        <v>1545</v>
      </c>
      <c r="U551" s="8">
        <v>6</v>
      </c>
      <c r="V551" s="5"/>
      <c r="W551" s="8">
        <v>538</v>
      </c>
      <c r="X551" s="8">
        <v>791</v>
      </c>
    </row>
    <row r="552" spans="1:24" ht="31.15" customHeight="1">
      <c r="A552" s="1">
        <f>IF(B552&lt;&gt;"",SUBTOTAL(103,$B$15:$B552),"")</f>
        <v>537</v>
      </c>
      <c r="B552" s="1">
        <v>537</v>
      </c>
      <c r="C552" s="46" t="s">
        <v>149</v>
      </c>
      <c r="D552" s="18">
        <v>3</v>
      </c>
      <c r="E552" s="18" t="s">
        <v>916</v>
      </c>
      <c r="F552" s="18">
        <v>36.9</v>
      </c>
      <c r="G552" s="112" t="s">
        <v>1341</v>
      </c>
      <c r="H552" s="86" t="s">
        <v>916</v>
      </c>
      <c r="I552" s="5"/>
      <c r="J552" s="7" t="s">
        <v>1456</v>
      </c>
      <c r="K552" s="5">
        <v>3</v>
      </c>
      <c r="L552" s="19">
        <v>103</v>
      </c>
      <c r="M552" s="19">
        <v>1</v>
      </c>
      <c r="N552" s="19">
        <f t="shared" si="8"/>
        <v>103</v>
      </c>
      <c r="O552" s="5" t="s">
        <v>1502</v>
      </c>
      <c r="P552" s="5"/>
      <c r="Q552" s="49">
        <v>42</v>
      </c>
      <c r="R552" s="49">
        <v>55</v>
      </c>
      <c r="S552" s="49"/>
      <c r="T552" s="45" t="s">
        <v>1538</v>
      </c>
      <c r="U552" s="8">
        <v>2</v>
      </c>
      <c r="V552" s="5"/>
      <c r="W552" s="8">
        <v>539</v>
      </c>
      <c r="X552" s="8">
        <v>891</v>
      </c>
    </row>
    <row r="553" spans="1:24" ht="31.15" customHeight="1">
      <c r="A553" s="1">
        <f>IF(B553&lt;&gt;"",SUBTOTAL(103,$B$15:$B553),"")</f>
        <v>538</v>
      </c>
      <c r="B553" s="1">
        <v>538</v>
      </c>
      <c r="C553" s="46" t="s">
        <v>149</v>
      </c>
      <c r="D553" s="18">
        <v>3</v>
      </c>
      <c r="E553" s="18" t="s">
        <v>917</v>
      </c>
      <c r="F553" s="18">
        <v>36.9</v>
      </c>
      <c r="G553" s="112" t="s">
        <v>1341</v>
      </c>
      <c r="H553" s="86" t="s">
        <v>917</v>
      </c>
      <c r="I553" s="5"/>
      <c r="J553" s="7" t="s">
        <v>1456</v>
      </c>
      <c r="K553" s="5">
        <v>3</v>
      </c>
      <c r="L553" s="19">
        <v>110</v>
      </c>
      <c r="M553" s="19">
        <v>1</v>
      </c>
      <c r="N553" s="19">
        <f t="shared" si="8"/>
        <v>110</v>
      </c>
      <c r="O553" s="5" t="s">
        <v>1503</v>
      </c>
      <c r="P553" s="5"/>
      <c r="Q553" s="49">
        <v>42</v>
      </c>
      <c r="R553" s="49">
        <v>55</v>
      </c>
      <c r="S553" s="49"/>
      <c r="T553" s="45" t="s">
        <v>1538</v>
      </c>
      <c r="U553" s="8">
        <v>2</v>
      </c>
      <c r="V553" s="5"/>
      <c r="W553" s="8">
        <v>540</v>
      </c>
      <c r="X553" s="8">
        <v>892</v>
      </c>
    </row>
    <row r="554" spans="1:24" ht="31.15" customHeight="1">
      <c r="A554" s="1">
        <f>IF(B554&lt;&gt;"",SUBTOTAL(103,$B$15:$B554),"")</f>
        <v>539</v>
      </c>
      <c r="B554" s="1">
        <v>539</v>
      </c>
      <c r="C554" s="46" t="s">
        <v>149</v>
      </c>
      <c r="D554" s="18">
        <v>3</v>
      </c>
      <c r="E554" s="18" t="s">
        <v>918</v>
      </c>
      <c r="F554" s="18">
        <v>36.9</v>
      </c>
      <c r="G554" s="112" t="s">
        <v>1341</v>
      </c>
      <c r="H554" s="86" t="s">
        <v>918</v>
      </c>
      <c r="I554" s="5"/>
      <c r="J554" s="7" t="s">
        <v>1463</v>
      </c>
      <c r="K554" s="1">
        <v>1</v>
      </c>
      <c r="L554" s="19">
        <v>50</v>
      </c>
      <c r="M554" s="19">
        <v>1</v>
      </c>
      <c r="N554" s="19">
        <f t="shared" si="8"/>
        <v>50</v>
      </c>
      <c r="O554" s="5" t="s">
        <v>1505</v>
      </c>
      <c r="P554" s="5"/>
      <c r="Q554" s="49">
        <v>42</v>
      </c>
      <c r="R554" s="49">
        <v>55</v>
      </c>
      <c r="S554" s="49"/>
      <c r="T554" s="45" t="s">
        <v>1538</v>
      </c>
      <c r="U554" s="8">
        <v>9</v>
      </c>
      <c r="V554" s="5"/>
      <c r="W554" s="8">
        <v>541</v>
      </c>
      <c r="X554" s="8">
        <v>905</v>
      </c>
    </row>
    <row r="555" spans="1:24" ht="31.15" customHeight="1">
      <c r="A555" s="1">
        <f>IF(B555&lt;&gt;"",SUBTOTAL(103,$B$15:$B555),"")</f>
        <v>540</v>
      </c>
      <c r="B555" s="1">
        <v>540</v>
      </c>
      <c r="C555" s="46" t="s">
        <v>275</v>
      </c>
      <c r="D555" s="18">
        <v>2</v>
      </c>
      <c r="E555" s="18" t="s">
        <v>919</v>
      </c>
      <c r="F555" s="18">
        <v>24.6</v>
      </c>
      <c r="G555" s="112" t="s">
        <v>1341</v>
      </c>
      <c r="H555" s="86" t="s">
        <v>919</v>
      </c>
      <c r="I555" s="5"/>
      <c r="J555" s="7" t="s">
        <v>1462</v>
      </c>
      <c r="K555" s="1">
        <v>4</v>
      </c>
      <c r="L555" s="19">
        <v>108</v>
      </c>
      <c r="M555" s="19">
        <v>1</v>
      </c>
      <c r="N555" s="19">
        <f t="shared" si="8"/>
        <v>108</v>
      </c>
      <c r="O555" s="5" t="s">
        <v>1503</v>
      </c>
      <c r="P555" s="5"/>
      <c r="Q555" s="49">
        <v>42</v>
      </c>
      <c r="R555" s="49">
        <v>55</v>
      </c>
      <c r="S555" s="49"/>
      <c r="T555" s="45" t="s">
        <v>1538</v>
      </c>
      <c r="U555" s="8">
        <v>8</v>
      </c>
      <c r="V555" s="5"/>
      <c r="W555" s="8">
        <v>542</v>
      </c>
      <c r="X555" s="8">
        <v>903</v>
      </c>
    </row>
    <row r="556" spans="1:24" ht="31.15" customHeight="1">
      <c r="A556" s="1">
        <f>IF(B556&lt;&gt;"",SUBTOTAL(103,$B$15:$B556),"")</f>
        <v>541</v>
      </c>
      <c r="B556" s="1">
        <v>541</v>
      </c>
      <c r="C556" s="46" t="s">
        <v>275</v>
      </c>
      <c r="D556" s="18">
        <v>2</v>
      </c>
      <c r="E556" s="18" t="s">
        <v>920</v>
      </c>
      <c r="F556" s="18">
        <v>24.6</v>
      </c>
      <c r="G556" s="112" t="s">
        <v>1341</v>
      </c>
      <c r="H556" s="86" t="s">
        <v>920</v>
      </c>
      <c r="I556" s="5"/>
      <c r="J556" s="7" t="s">
        <v>1462</v>
      </c>
      <c r="K556" s="1">
        <v>4</v>
      </c>
      <c r="L556" s="19">
        <v>95</v>
      </c>
      <c r="M556" s="19">
        <v>1</v>
      </c>
      <c r="N556" s="19">
        <f t="shared" si="8"/>
        <v>95</v>
      </c>
      <c r="O556" s="5" t="s">
        <v>1504</v>
      </c>
      <c r="P556" s="5"/>
      <c r="Q556" s="49">
        <v>42</v>
      </c>
      <c r="R556" s="49">
        <v>55</v>
      </c>
      <c r="S556" s="49"/>
      <c r="T556" s="45" t="s">
        <v>1538</v>
      </c>
      <c r="U556" s="8">
        <v>8</v>
      </c>
      <c r="V556" s="5"/>
      <c r="W556" s="8">
        <v>543</v>
      </c>
      <c r="X556" s="8">
        <v>904</v>
      </c>
    </row>
    <row r="557" spans="1:24" ht="31.15" customHeight="1">
      <c r="A557" s="1">
        <f>IF(B557&lt;&gt;"",SUBTOTAL(103,$B$15:$B557),"")</f>
        <v>542</v>
      </c>
      <c r="B557" s="1">
        <v>542</v>
      </c>
      <c r="C557" s="46" t="s">
        <v>275</v>
      </c>
      <c r="D557" s="18">
        <v>2</v>
      </c>
      <c r="E557" s="18" t="s">
        <v>921</v>
      </c>
      <c r="F557" s="18">
        <v>24.6</v>
      </c>
      <c r="G557" s="112" t="s">
        <v>1341</v>
      </c>
      <c r="H557" s="86" t="s">
        <v>921</v>
      </c>
      <c r="I557" s="5"/>
      <c r="J557" s="7" t="s">
        <v>1464</v>
      </c>
      <c r="K557" s="1">
        <v>1</v>
      </c>
      <c r="L557" s="19">
        <v>55</v>
      </c>
      <c r="M557" s="19">
        <v>1</v>
      </c>
      <c r="N557" s="19">
        <f t="shared" si="8"/>
        <v>55</v>
      </c>
      <c r="O557" s="5" t="s">
        <v>1513</v>
      </c>
      <c r="P557" s="5"/>
      <c r="Q557" s="49">
        <v>42</v>
      </c>
      <c r="R557" s="49">
        <v>55</v>
      </c>
      <c r="S557" s="49"/>
      <c r="T557" s="45" t="s">
        <v>1538</v>
      </c>
      <c r="U557" s="8">
        <v>10</v>
      </c>
      <c r="V557" s="5"/>
      <c r="W557" s="8">
        <v>544</v>
      </c>
      <c r="X557" s="8">
        <v>906</v>
      </c>
    </row>
    <row r="558" spans="1:24" ht="31.15" customHeight="1">
      <c r="A558" s="1">
        <f>IF(B558&lt;&gt;"",SUBTOTAL(103,$B$15:$B558),"")</f>
        <v>543</v>
      </c>
      <c r="B558" s="1">
        <v>543</v>
      </c>
      <c r="C558" s="46" t="s">
        <v>143</v>
      </c>
      <c r="D558" s="18">
        <v>3</v>
      </c>
      <c r="E558" s="18" t="s">
        <v>922</v>
      </c>
      <c r="F558" s="18">
        <v>36.9</v>
      </c>
      <c r="G558" s="112" t="s">
        <v>1341</v>
      </c>
      <c r="H558" s="86" t="s">
        <v>922</v>
      </c>
      <c r="I558" s="5"/>
      <c r="J558" s="7" t="s">
        <v>1464</v>
      </c>
      <c r="K558" s="1">
        <v>3</v>
      </c>
      <c r="L558" s="19">
        <v>54</v>
      </c>
      <c r="M558" s="19">
        <v>1</v>
      </c>
      <c r="N558" s="19">
        <f t="shared" si="8"/>
        <v>54</v>
      </c>
      <c r="O558" s="5" t="s">
        <v>1506</v>
      </c>
      <c r="P558" s="5"/>
      <c r="Q558" s="49">
        <v>44</v>
      </c>
      <c r="R558" s="49">
        <v>55</v>
      </c>
      <c r="S558" s="49"/>
      <c r="T558" s="45" t="s">
        <v>1535</v>
      </c>
      <c r="U558" s="8">
        <v>10</v>
      </c>
      <c r="V558" s="5"/>
      <c r="W558" s="8">
        <v>545</v>
      </c>
      <c r="X558" s="8">
        <v>956</v>
      </c>
    </row>
    <row r="559" spans="1:24" ht="31.15" customHeight="1">
      <c r="A559" s="1">
        <f>IF(B559&lt;&gt;"",SUBTOTAL(103,$B$15:$B559),"")</f>
        <v>544</v>
      </c>
      <c r="B559" s="1">
        <v>544</v>
      </c>
      <c r="C559" s="46" t="s">
        <v>30</v>
      </c>
      <c r="D559" s="18">
        <v>3</v>
      </c>
      <c r="E559" s="18" t="s">
        <v>923</v>
      </c>
      <c r="F559" s="18">
        <v>36.9</v>
      </c>
      <c r="G559" s="112" t="s">
        <v>1341</v>
      </c>
      <c r="H559" s="86" t="s">
        <v>923</v>
      </c>
      <c r="I559" s="5"/>
      <c r="J559" s="7" t="s">
        <v>1464</v>
      </c>
      <c r="K559" s="1">
        <v>3</v>
      </c>
      <c r="L559" s="19">
        <v>86</v>
      </c>
      <c r="M559" s="19">
        <v>1</v>
      </c>
      <c r="N559" s="19">
        <f t="shared" si="8"/>
        <v>86</v>
      </c>
      <c r="O559" s="5" t="s">
        <v>1507</v>
      </c>
      <c r="P559" s="5"/>
      <c r="Q559" s="49">
        <v>44</v>
      </c>
      <c r="R559" s="49">
        <v>55</v>
      </c>
      <c r="S559" s="49"/>
      <c r="T559" s="45" t="s">
        <v>1535</v>
      </c>
      <c r="U559" s="8">
        <v>10</v>
      </c>
      <c r="V559" s="5"/>
      <c r="W559" s="8">
        <v>546</v>
      </c>
      <c r="X559" s="8">
        <v>957</v>
      </c>
    </row>
    <row r="560" spans="1:24" ht="31.15" customHeight="1">
      <c r="A560" s="1">
        <f>IF(B560&lt;&gt;"",SUBTOTAL(103,$B$15:$B560),"")</f>
        <v>545</v>
      </c>
      <c r="B560" s="1">
        <v>545</v>
      </c>
      <c r="C560" s="46" t="s">
        <v>24</v>
      </c>
      <c r="D560" s="18">
        <v>3</v>
      </c>
      <c r="E560" s="18" t="s">
        <v>924</v>
      </c>
      <c r="F560" s="18">
        <v>36.9</v>
      </c>
      <c r="G560" s="112" t="s">
        <v>1341</v>
      </c>
      <c r="H560" s="86" t="s">
        <v>924</v>
      </c>
      <c r="I560" s="5"/>
      <c r="J560" s="7" t="s">
        <v>1464</v>
      </c>
      <c r="K560" s="1">
        <v>3</v>
      </c>
      <c r="L560" s="19">
        <v>115</v>
      </c>
      <c r="M560" s="19">
        <v>1</v>
      </c>
      <c r="N560" s="19">
        <f t="shared" si="8"/>
        <v>115</v>
      </c>
      <c r="O560" s="5" t="s">
        <v>1508</v>
      </c>
      <c r="P560" s="5"/>
      <c r="Q560" s="49">
        <v>2</v>
      </c>
      <c r="R560" s="49">
        <v>55</v>
      </c>
      <c r="S560" s="49"/>
      <c r="T560" s="45" t="s">
        <v>1521</v>
      </c>
      <c r="U560" s="8">
        <v>10</v>
      </c>
      <c r="V560" s="5"/>
      <c r="W560" s="8">
        <v>547</v>
      </c>
      <c r="X560" s="8">
        <v>43</v>
      </c>
    </row>
    <row r="561" spans="1:24" ht="31.15" customHeight="1">
      <c r="A561" s="1">
        <f>IF(B561&lt;&gt;"",SUBTOTAL(103,$B$15:$B561),"")</f>
        <v>546</v>
      </c>
      <c r="B561" s="1">
        <v>546</v>
      </c>
      <c r="C561" s="46" t="s">
        <v>204</v>
      </c>
      <c r="D561" s="18">
        <v>2</v>
      </c>
      <c r="E561" s="18" t="s">
        <v>925</v>
      </c>
      <c r="F561" s="18">
        <v>24.6</v>
      </c>
      <c r="G561" s="112" t="s">
        <v>1341</v>
      </c>
      <c r="H561" s="86" t="s">
        <v>925</v>
      </c>
      <c r="I561" s="5"/>
      <c r="J561" s="7" t="s">
        <v>1468</v>
      </c>
      <c r="K561" s="5">
        <v>2</v>
      </c>
      <c r="L561" s="19">
        <v>110</v>
      </c>
      <c r="M561" s="19">
        <v>1</v>
      </c>
      <c r="N561" s="19">
        <f t="shared" si="8"/>
        <v>110</v>
      </c>
      <c r="O561" s="5" t="s">
        <v>1498</v>
      </c>
      <c r="P561" s="5"/>
      <c r="Q561" s="49">
        <v>41</v>
      </c>
      <c r="R561" s="49">
        <v>55</v>
      </c>
      <c r="S561" s="49"/>
      <c r="T561" s="45" t="s">
        <v>1550</v>
      </c>
      <c r="U561" s="8">
        <v>14</v>
      </c>
      <c r="V561" s="5"/>
      <c r="W561" s="8">
        <v>548</v>
      </c>
      <c r="X561" s="8">
        <v>888</v>
      </c>
    </row>
    <row r="562" spans="1:24" ht="31.15" customHeight="1">
      <c r="A562" s="1">
        <f>IF(B562&lt;&gt;"",SUBTOTAL(103,$B$15:$B562),"")</f>
        <v>547</v>
      </c>
      <c r="B562" s="1">
        <v>547</v>
      </c>
      <c r="C562" s="46" t="s">
        <v>204</v>
      </c>
      <c r="D562" s="18">
        <v>2</v>
      </c>
      <c r="E562" s="18" t="s">
        <v>926</v>
      </c>
      <c r="F562" s="18">
        <v>24.6</v>
      </c>
      <c r="G562" s="112" t="s">
        <v>1341</v>
      </c>
      <c r="H562" s="86" t="s">
        <v>926</v>
      </c>
      <c r="I562" s="5"/>
      <c r="J562" s="7" t="s">
        <v>1468</v>
      </c>
      <c r="K562" s="1">
        <v>4</v>
      </c>
      <c r="L562" s="19">
        <v>51</v>
      </c>
      <c r="M562" s="19">
        <v>1</v>
      </c>
      <c r="N562" s="19">
        <f t="shared" si="8"/>
        <v>51</v>
      </c>
      <c r="O562" s="5" t="s">
        <v>1496</v>
      </c>
      <c r="P562" s="5"/>
      <c r="Q562" s="49">
        <v>41</v>
      </c>
      <c r="R562" s="49">
        <v>55</v>
      </c>
      <c r="S562" s="49"/>
      <c r="T562" s="45" t="s">
        <v>1550</v>
      </c>
      <c r="U562" s="8">
        <v>14</v>
      </c>
      <c r="V562" s="5"/>
      <c r="W562" s="8">
        <v>549</v>
      </c>
      <c r="X562" s="8">
        <v>889</v>
      </c>
    </row>
    <row r="563" spans="1:24" ht="31.15" customHeight="1">
      <c r="A563" s="1">
        <f>IF(B563&lt;&gt;"",SUBTOTAL(103,$B$15:$B563),"")</f>
        <v>548</v>
      </c>
      <c r="B563" s="1">
        <v>548</v>
      </c>
      <c r="C563" s="46" t="s">
        <v>114</v>
      </c>
      <c r="D563" s="18">
        <v>3</v>
      </c>
      <c r="E563" s="18" t="s">
        <v>927</v>
      </c>
      <c r="F563" s="18">
        <v>36.9</v>
      </c>
      <c r="G563" s="112" t="s">
        <v>1341</v>
      </c>
      <c r="H563" s="86" t="s">
        <v>927</v>
      </c>
      <c r="I563" s="5"/>
      <c r="J563" s="7" t="s">
        <v>1465</v>
      </c>
      <c r="K563" s="1">
        <v>3</v>
      </c>
      <c r="L563" s="19">
        <v>72</v>
      </c>
      <c r="M563" s="19">
        <v>1</v>
      </c>
      <c r="N563" s="19">
        <f t="shared" si="8"/>
        <v>72</v>
      </c>
      <c r="O563" s="5" t="s">
        <v>1486</v>
      </c>
      <c r="P563" s="5"/>
      <c r="Q563" s="49">
        <v>41</v>
      </c>
      <c r="R563" s="49">
        <v>55</v>
      </c>
      <c r="S563" s="49"/>
      <c r="T563" s="45" t="s">
        <v>1550</v>
      </c>
      <c r="U563" s="8">
        <v>11</v>
      </c>
      <c r="V563" s="5"/>
      <c r="W563" s="8">
        <v>550</v>
      </c>
      <c r="X563" s="8">
        <v>887</v>
      </c>
    </row>
    <row r="564" spans="1:24" ht="31.15" customHeight="1">
      <c r="A564" s="1">
        <f>IF(B564&lt;&gt;"",SUBTOTAL(103,$B$15:$B564),"")</f>
        <v>549</v>
      </c>
      <c r="B564" s="1">
        <v>549</v>
      </c>
      <c r="C564" s="46" t="s">
        <v>114</v>
      </c>
      <c r="D564" s="18">
        <v>3</v>
      </c>
      <c r="E564" s="18" t="s">
        <v>928</v>
      </c>
      <c r="F564" s="18">
        <v>36.9</v>
      </c>
      <c r="G564" s="112" t="s">
        <v>1341</v>
      </c>
      <c r="H564" s="86" t="s">
        <v>928</v>
      </c>
      <c r="I564" s="5"/>
      <c r="J564" s="7" t="s">
        <v>1457</v>
      </c>
      <c r="K564" s="1">
        <v>3</v>
      </c>
      <c r="L564" s="19">
        <v>87</v>
      </c>
      <c r="M564" s="19">
        <v>1</v>
      </c>
      <c r="N564" s="19">
        <f t="shared" si="8"/>
        <v>87</v>
      </c>
      <c r="O564" s="5" t="s">
        <v>1489</v>
      </c>
      <c r="P564" s="5"/>
      <c r="Q564" s="49">
        <v>41</v>
      </c>
      <c r="R564" s="49">
        <v>55</v>
      </c>
      <c r="S564" s="49"/>
      <c r="T564" s="45" t="s">
        <v>1550</v>
      </c>
      <c r="U564" s="8">
        <v>3</v>
      </c>
      <c r="V564" s="5"/>
      <c r="W564" s="8">
        <v>551</v>
      </c>
      <c r="X564" s="8">
        <v>881</v>
      </c>
    </row>
    <row r="565" spans="1:24" ht="31.15" customHeight="1">
      <c r="A565" s="1">
        <f>IF(B565&lt;&gt;"",SUBTOTAL(103,$B$15:$B565),"")</f>
        <v>550</v>
      </c>
      <c r="B565" s="1">
        <v>550</v>
      </c>
      <c r="C565" s="46" t="s">
        <v>36</v>
      </c>
      <c r="D565" s="18">
        <v>3</v>
      </c>
      <c r="E565" s="18" t="s">
        <v>929</v>
      </c>
      <c r="F565" s="18">
        <v>36.9</v>
      </c>
      <c r="G565" s="112" t="s">
        <v>1341</v>
      </c>
      <c r="H565" s="86" t="s">
        <v>929</v>
      </c>
      <c r="I565" s="5"/>
      <c r="J565" s="7" t="s">
        <v>1467</v>
      </c>
      <c r="K565" s="5">
        <v>1</v>
      </c>
      <c r="L565" s="19">
        <v>109</v>
      </c>
      <c r="M565" s="19">
        <v>1</v>
      </c>
      <c r="N565" s="19">
        <f t="shared" si="8"/>
        <v>109</v>
      </c>
      <c r="O565" s="5" t="s">
        <v>1505</v>
      </c>
      <c r="P565" s="5"/>
      <c r="Q565" s="49">
        <v>3</v>
      </c>
      <c r="R565" s="49">
        <v>55</v>
      </c>
      <c r="S565" s="49"/>
      <c r="T565" s="45" t="s">
        <v>1519</v>
      </c>
      <c r="U565" s="8">
        <v>13</v>
      </c>
      <c r="V565" s="5"/>
      <c r="W565" s="8">
        <v>552</v>
      </c>
      <c r="X565" s="8">
        <v>64</v>
      </c>
    </row>
    <row r="566" spans="1:24" ht="31.15" customHeight="1">
      <c r="A566" s="1">
        <f>IF(B566&lt;&gt;"",SUBTOTAL(103,$B$15:$B566),"")</f>
        <v>551</v>
      </c>
      <c r="B566" s="1">
        <v>551</v>
      </c>
      <c r="C566" s="46" t="s">
        <v>36</v>
      </c>
      <c r="D566" s="18">
        <v>3</v>
      </c>
      <c r="E566" s="18" t="s">
        <v>930</v>
      </c>
      <c r="F566" s="18">
        <v>36.9</v>
      </c>
      <c r="G566" s="112" t="s">
        <v>1341</v>
      </c>
      <c r="H566" s="86" t="s">
        <v>930</v>
      </c>
      <c r="I566" s="5"/>
      <c r="J566" s="7" t="s">
        <v>1467</v>
      </c>
      <c r="K566" s="5">
        <v>1</v>
      </c>
      <c r="L566" s="19">
        <v>52</v>
      </c>
      <c r="M566" s="19">
        <v>1</v>
      </c>
      <c r="N566" s="19">
        <f t="shared" si="8"/>
        <v>52</v>
      </c>
      <c r="O566" s="5" t="s">
        <v>1506</v>
      </c>
      <c r="P566" s="5"/>
      <c r="Q566" s="49">
        <v>3</v>
      </c>
      <c r="R566" s="49">
        <v>55</v>
      </c>
      <c r="S566" s="49"/>
      <c r="T566" s="45" t="s">
        <v>1519</v>
      </c>
      <c r="U566" s="8">
        <v>13</v>
      </c>
      <c r="V566" s="5"/>
      <c r="W566" s="8">
        <v>553</v>
      </c>
      <c r="X566" s="8">
        <v>65</v>
      </c>
    </row>
    <row r="567" spans="1:24" ht="31.15" customHeight="1">
      <c r="A567" s="1">
        <f>IF(B567&lt;&gt;"",SUBTOTAL(103,$B$15:$B567),"")</f>
        <v>552</v>
      </c>
      <c r="B567" s="1">
        <v>552</v>
      </c>
      <c r="C567" s="46" t="s">
        <v>48</v>
      </c>
      <c r="D567" s="18">
        <v>3</v>
      </c>
      <c r="E567" s="18" t="s">
        <v>931</v>
      </c>
      <c r="F567" s="18">
        <v>36.9</v>
      </c>
      <c r="G567" s="112" t="s">
        <v>1342</v>
      </c>
      <c r="H567" s="86" t="s">
        <v>931</v>
      </c>
      <c r="I567" s="5"/>
      <c r="J567" s="7" t="s">
        <v>1468</v>
      </c>
      <c r="K567" s="1">
        <v>3</v>
      </c>
      <c r="L567" s="19">
        <v>45</v>
      </c>
      <c r="M567" s="19">
        <v>1</v>
      </c>
      <c r="N567" s="19">
        <f t="shared" si="8"/>
        <v>45</v>
      </c>
      <c r="O567" s="5" t="s">
        <v>1506</v>
      </c>
      <c r="P567" s="5"/>
      <c r="Q567" s="49">
        <v>33</v>
      </c>
      <c r="R567" s="49">
        <v>55</v>
      </c>
      <c r="S567" s="49"/>
      <c r="T567" s="45" t="s">
        <v>1556</v>
      </c>
      <c r="U567" s="8">
        <v>14</v>
      </c>
      <c r="V567" s="5"/>
      <c r="W567" s="8">
        <v>554</v>
      </c>
      <c r="X567" s="8">
        <v>773</v>
      </c>
    </row>
    <row r="568" spans="1:24" ht="31.15" customHeight="1">
      <c r="A568" s="1">
        <f>IF(B568&lt;&gt;"",SUBTOTAL(103,$B$15:$B568),"")</f>
        <v>553</v>
      </c>
      <c r="B568" s="1">
        <v>553</v>
      </c>
      <c r="C568" s="46" t="s">
        <v>52</v>
      </c>
      <c r="D568" s="18">
        <v>2</v>
      </c>
      <c r="E568" s="18" t="s">
        <v>932</v>
      </c>
      <c r="F568" s="18">
        <v>24.6</v>
      </c>
      <c r="G568" s="112" t="s">
        <v>1342</v>
      </c>
      <c r="H568" s="86" t="s">
        <v>932</v>
      </c>
      <c r="I568" s="5"/>
      <c r="J568" s="7" t="s">
        <v>1457</v>
      </c>
      <c r="K568" s="1">
        <v>2</v>
      </c>
      <c r="L568" s="19">
        <v>45</v>
      </c>
      <c r="M568" s="19">
        <v>1</v>
      </c>
      <c r="N568" s="19">
        <f t="shared" si="8"/>
        <v>45</v>
      </c>
      <c r="O568" s="5" t="s">
        <v>1503</v>
      </c>
      <c r="P568" s="5"/>
      <c r="Q568" s="49">
        <v>46</v>
      </c>
      <c r="R568" s="49">
        <v>55</v>
      </c>
      <c r="S568" s="49"/>
      <c r="T568" s="45" t="s">
        <v>1555</v>
      </c>
      <c r="U568" s="8">
        <v>3</v>
      </c>
      <c r="V568" s="5"/>
      <c r="W568" s="8">
        <v>555</v>
      </c>
      <c r="X568" s="8">
        <v>968</v>
      </c>
    </row>
    <row r="569" spans="1:24" ht="31.15" customHeight="1">
      <c r="A569" s="1">
        <f>IF(B569&lt;&gt;"",SUBTOTAL(103,$B$15:$B569),"")</f>
        <v>554</v>
      </c>
      <c r="B569" s="1">
        <v>554</v>
      </c>
      <c r="C569" s="46" t="s">
        <v>205</v>
      </c>
      <c r="D569" s="18">
        <v>3</v>
      </c>
      <c r="E569" s="18" t="s">
        <v>933</v>
      </c>
      <c r="F569" s="18">
        <v>36.9</v>
      </c>
      <c r="G569" s="112" t="s">
        <v>1343</v>
      </c>
      <c r="H569" s="86" t="s">
        <v>933</v>
      </c>
      <c r="I569" s="5"/>
      <c r="J569" s="7" t="s">
        <v>1458</v>
      </c>
      <c r="K569" s="1">
        <v>1</v>
      </c>
      <c r="L569" s="19">
        <v>53</v>
      </c>
      <c r="M569" s="19">
        <v>1</v>
      </c>
      <c r="N569" s="19">
        <f t="shared" si="8"/>
        <v>53</v>
      </c>
      <c r="O569" s="5" t="s">
        <v>1508</v>
      </c>
      <c r="P569" s="5"/>
      <c r="Q569" s="49">
        <v>12</v>
      </c>
      <c r="R569" s="49">
        <v>55</v>
      </c>
      <c r="S569" s="49"/>
      <c r="T569" s="45" t="s">
        <v>1537</v>
      </c>
      <c r="U569" s="8">
        <v>4</v>
      </c>
      <c r="V569" s="5"/>
      <c r="W569" s="8">
        <v>556</v>
      </c>
      <c r="X569" s="8">
        <v>241</v>
      </c>
    </row>
    <row r="570" spans="1:24" ht="31.15" customHeight="1">
      <c r="A570" s="1">
        <f>IF(B570&lt;&gt;"",SUBTOTAL(103,$B$15:$B570),"")</f>
        <v>555</v>
      </c>
      <c r="B570" s="1">
        <v>555</v>
      </c>
      <c r="C570" s="46" t="s">
        <v>206</v>
      </c>
      <c r="D570" s="18">
        <v>3</v>
      </c>
      <c r="E570" s="18" t="s">
        <v>934</v>
      </c>
      <c r="F570" s="18">
        <v>36.9</v>
      </c>
      <c r="G570" s="112" t="s">
        <v>1342</v>
      </c>
      <c r="H570" s="86" t="s">
        <v>934</v>
      </c>
      <c r="I570" s="5"/>
      <c r="J570" s="7" t="s">
        <v>1462</v>
      </c>
      <c r="K570" s="1">
        <v>4</v>
      </c>
      <c r="L570" s="19">
        <v>41</v>
      </c>
      <c r="M570" s="19">
        <v>1</v>
      </c>
      <c r="N570" s="19">
        <f t="shared" si="8"/>
        <v>41</v>
      </c>
      <c r="O570" s="5" t="s">
        <v>1505</v>
      </c>
      <c r="P570" s="5"/>
      <c r="Q570" s="49">
        <v>1</v>
      </c>
      <c r="R570" s="49">
        <v>55</v>
      </c>
      <c r="S570" s="49"/>
      <c r="T570" s="45" t="s">
        <v>1520</v>
      </c>
      <c r="U570" s="8">
        <v>8</v>
      </c>
      <c r="V570" s="5"/>
      <c r="W570" s="8">
        <v>557</v>
      </c>
      <c r="X570" s="8">
        <v>18</v>
      </c>
    </row>
    <row r="571" spans="1:24" ht="31.15" customHeight="1">
      <c r="A571" s="1">
        <f>IF(B571&lt;&gt;"",SUBTOTAL(103,$B$15:$B571),"")</f>
        <v>556</v>
      </c>
      <c r="B571" s="1">
        <v>556</v>
      </c>
      <c r="C571" s="46" t="s">
        <v>95</v>
      </c>
      <c r="D571" s="18">
        <v>2</v>
      </c>
      <c r="E571" s="18" t="s">
        <v>935</v>
      </c>
      <c r="F571" s="18">
        <v>24.6</v>
      </c>
      <c r="G571" s="112" t="s">
        <v>1342</v>
      </c>
      <c r="H571" s="86" t="s">
        <v>935</v>
      </c>
      <c r="I571" s="5" t="s">
        <v>0</v>
      </c>
      <c r="J571" s="7" t="s">
        <v>1455</v>
      </c>
      <c r="K571" s="1">
        <v>2</v>
      </c>
      <c r="L571" s="19">
        <v>19</v>
      </c>
      <c r="M571" s="19">
        <v>1</v>
      </c>
      <c r="N571" s="19">
        <f t="shared" si="8"/>
        <v>19</v>
      </c>
      <c r="O571" s="5" t="s">
        <v>1506</v>
      </c>
      <c r="P571" s="5"/>
      <c r="Q571" s="49">
        <v>37</v>
      </c>
      <c r="R571" s="49">
        <v>55</v>
      </c>
      <c r="S571" s="49"/>
      <c r="T571" s="45" t="s">
        <v>1551</v>
      </c>
      <c r="U571" s="8">
        <v>1</v>
      </c>
      <c r="V571" s="5" t="s">
        <v>0</v>
      </c>
      <c r="W571" s="8">
        <v>558</v>
      </c>
      <c r="X571" s="8">
        <v>830</v>
      </c>
    </row>
    <row r="572" spans="1:24" ht="31.15" customHeight="1">
      <c r="A572" s="1">
        <f>IF(B572&lt;&gt;"",SUBTOTAL(103,$B$15:$B572),"")</f>
        <v>557</v>
      </c>
      <c r="B572" s="1">
        <v>557</v>
      </c>
      <c r="C572" s="46" t="s">
        <v>95</v>
      </c>
      <c r="D572" s="18">
        <v>2</v>
      </c>
      <c r="E572" s="18" t="s">
        <v>936</v>
      </c>
      <c r="F572" s="18">
        <v>24.6</v>
      </c>
      <c r="G572" s="112" t="s">
        <v>1342</v>
      </c>
      <c r="H572" s="86" t="s">
        <v>936</v>
      </c>
      <c r="I572" s="5" t="s">
        <v>0</v>
      </c>
      <c r="J572" s="7" t="s">
        <v>1455</v>
      </c>
      <c r="K572" s="1">
        <v>2</v>
      </c>
      <c r="L572" s="19">
        <v>22</v>
      </c>
      <c r="M572" s="19">
        <v>1</v>
      </c>
      <c r="N572" s="19">
        <f t="shared" si="8"/>
        <v>22</v>
      </c>
      <c r="O572" s="5" t="s">
        <v>1507</v>
      </c>
      <c r="P572" s="5"/>
      <c r="Q572" s="49">
        <v>37</v>
      </c>
      <c r="R572" s="49">
        <v>55</v>
      </c>
      <c r="S572" s="49"/>
      <c r="T572" s="45" t="s">
        <v>1551</v>
      </c>
      <c r="U572" s="8">
        <v>1</v>
      </c>
      <c r="V572" s="5" t="s">
        <v>0</v>
      </c>
      <c r="W572" s="8">
        <v>559</v>
      </c>
      <c r="X572" s="8">
        <v>831</v>
      </c>
    </row>
    <row r="573" spans="1:24" ht="31.15" customHeight="1">
      <c r="A573" s="1">
        <f>IF(B573&lt;&gt;"",SUBTOTAL(103,$B$15:$B573),"")</f>
        <v>558</v>
      </c>
      <c r="B573" s="1">
        <v>558</v>
      </c>
      <c r="C573" s="46" t="s">
        <v>96</v>
      </c>
      <c r="D573" s="18">
        <v>2</v>
      </c>
      <c r="E573" s="18" t="s">
        <v>937</v>
      </c>
      <c r="F573" s="18">
        <v>24.6</v>
      </c>
      <c r="G573" s="112" t="s">
        <v>1342</v>
      </c>
      <c r="H573" s="86" t="s">
        <v>937</v>
      </c>
      <c r="I573" s="5"/>
      <c r="J573" s="7" t="s">
        <v>1460</v>
      </c>
      <c r="K573" s="1">
        <v>2</v>
      </c>
      <c r="L573" s="19">
        <v>19</v>
      </c>
      <c r="M573" s="19">
        <v>1</v>
      </c>
      <c r="N573" s="19">
        <f t="shared" si="8"/>
        <v>19</v>
      </c>
      <c r="O573" s="5" t="s">
        <v>1503</v>
      </c>
      <c r="P573" s="5"/>
      <c r="Q573" s="49">
        <v>37</v>
      </c>
      <c r="R573" s="49">
        <v>55</v>
      </c>
      <c r="S573" s="49"/>
      <c r="T573" s="45" t="s">
        <v>1551</v>
      </c>
      <c r="U573" s="8">
        <v>6</v>
      </c>
      <c r="V573" s="5"/>
      <c r="W573" s="8">
        <v>560</v>
      </c>
      <c r="X573" s="8">
        <v>836</v>
      </c>
    </row>
    <row r="574" spans="1:24" ht="31.15" customHeight="1">
      <c r="A574" s="1">
        <f>IF(B574&lt;&gt;"",SUBTOTAL(103,$B$15:$B574),"")</f>
        <v>559</v>
      </c>
      <c r="B574" s="1">
        <v>559</v>
      </c>
      <c r="C574" s="46" t="s">
        <v>96</v>
      </c>
      <c r="D574" s="18">
        <v>2</v>
      </c>
      <c r="E574" s="18" t="s">
        <v>938</v>
      </c>
      <c r="F574" s="18">
        <v>24.6</v>
      </c>
      <c r="G574" s="112" t="s">
        <v>1342</v>
      </c>
      <c r="H574" s="86" t="s">
        <v>938</v>
      </c>
      <c r="I574" s="5"/>
      <c r="J574" s="7" t="s">
        <v>1460</v>
      </c>
      <c r="K574" s="1">
        <v>2</v>
      </c>
      <c r="L574" s="19">
        <v>22</v>
      </c>
      <c r="M574" s="19">
        <v>1</v>
      </c>
      <c r="N574" s="19">
        <f t="shared" si="8"/>
        <v>22</v>
      </c>
      <c r="O574" s="5" t="s">
        <v>1504</v>
      </c>
      <c r="P574" s="5"/>
      <c r="Q574" s="49">
        <v>37</v>
      </c>
      <c r="R574" s="49">
        <v>55</v>
      </c>
      <c r="S574" s="49"/>
      <c r="T574" s="45" t="s">
        <v>1551</v>
      </c>
      <c r="U574" s="8">
        <v>6</v>
      </c>
      <c r="V574" s="5"/>
      <c r="W574" s="8">
        <v>561</v>
      </c>
      <c r="X574" s="8">
        <v>837</v>
      </c>
    </row>
    <row r="575" spans="1:24" ht="31.15" customHeight="1">
      <c r="A575" s="1">
        <f>IF(B575&lt;&gt;"",SUBTOTAL(103,$B$15:$B575),"")</f>
        <v>560</v>
      </c>
      <c r="B575" s="1">
        <v>560</v>
      </c>
      <c r="C575" s="46" t="s">
        <v>48</v>
      </c>
      <c r="D575" s="18">
        <v>3</v>
      </c>
      <c r="E575" s="18" t="s">
        <v>939</v>
      </c>
      <c r="F575" s="18">
        <v>36.9</v>
      </c>
      <c r="G575" s="112" t="s">
        <v>1344</v>
      </c>
      <c r="H575" s="86" t="s">
        <v>939</v>
      </c>
      <c r="I575" s="5"/>
      <c r="J575" s="7" t="s">
        <v>1464</v>
      </c>
      <c r="K575" s="1">
        <v>3</v>
      </c>
      <c r="L575" s="19">
        <v>104</v>
      </c>
      <c r="M575" s="19">
        <v>1</v>
      </c>
      <c r="N575" s="19">
        <f t="shared" si="8"/>
        <v>104</v>
      </c>
      <c r="O575" s="5" t="s">
        <v>1485</v>
      </c>
      <c r="P575" s="5"/>
      <c r="Q575" s="49">
        <v>33</v>
      </c>
      <c r="R575" s="49">
        <v>55</v>
      </c>
      <c r="S575" s="49"/>
      <c r="T575" s="45" t="s">
        <v>1556</v>
      </c>
      <c r="U575" s="8">
        <v>10</v>
      </c>
      <c r="V575" s="5"/>
      <c r="W575" s="8">
        <v>562</v>
      </c>
      <c r="X575" s="8">
        <v>764</v>
      </c>
    </row>
    <row r="576" spans="1:24" ht="31.15" customHeight="1">
      <c r="A576" s="1">
        <f>IF(B576&lt;&gt;"",SUBTOTAL(103,$B$15:$B576),"")</f>
        <v>561</v>
      </c>
      <c r="B576" s="1">
        <v>561</v>
      </c>
      <c r="C576" s="46" t="s">
        <v>48</v>
      </c>
      <c r="D576" s="18">
        <v>3</v>
      </c>
      <c r="E576" s="18" t="s">
        <v>940</v>
      </c>
      <c r="F576" s="18">
        <v>36.9</v>
      </c>
      <c r="G576" s="112" t="s">
        <v>1344</v>
      </c>
      <c r="H576" s="86" t="s">
        <v>940</v>
      </c>
      <c r="I576" s="5"/>
      <c r="J576" s="7" t="s">
        <v>1464</v>
      </c>
      <c r="K576" s="1">
        <v>3</v>
      </c>
      <c r="L576" s="19">
        <v>50</v>
      </c>
      <c r="M576" s="19">
        <v>1</v>
      </c>
      <c r="N576" s="19">
        <f t="shared" si="8"/>
        <v>50</v>
      </c>
      <c r="O576" s="5" t="s">
        <v>1486</v>
      </c>
      <c r="P576" s="5"/>
      <c r="Q576" s="49">
        <v>33</v>
      </c>
      <c r="R576" s="49">
        <v>55</v>
      </c>
      <c r="S576" s="49"/>
      <c r="T576" s="45" t="s">
        <v>1556</v>
      </c>
      <c r="U576" s="8">
        <v>10</v>
      </c>
      <c r="V576" s="5"/>
      <c r="W576" s="8">
        <v>563</v>
      </c>
      <c r="X576" s="8">
        <v>765</v>
      </c>
    </row>
    <row r="577" spans="1:24" ht="31.15" customHeight="1">
      <c r="A577" s="1">
        <f>IF(B577&lt;&gt;"",SUBTOTAL(103,$B$15:$B577),"")</f>
        <v>562</v>
      </c>
      <c r="B577" s="1">
        <v>562</v>
      </c>
      <c r="C577" s="46" t="s">
        <v>52</v>
      </c>
      <c r="D577" s="18">
        <v>2</v>
      </c>
      <c r="E577" s="18" t="s">
        <v>941</v>
      </c>
      <c r="F577" s="18">
        <v>24.6</v>
      </c>
      <c r="G577" s="112" t="s">
        <v>1344</v>
      </c>
      <c r="H577" s="86" t="s">
        <v>941</v>
      </c>
      <c r="I577" s="5"/>
      <c r="J577" s="7" t="s">
        <v>1455</v>
      </c>
      <c r="K577" s="1">
        <v>2</v>
      </c>
      <c r="L577" s="19">
        <v>110</v>
      </c>
      <c r="M577" s="19">
        <v>1</v>
      </c>
      <c r="N577" s="19">
        <f t="shared" si="8"/>
        <v>110</v>
      </c>
      <c r="O577" s="5" t="s">
        <v>1508</v>
      </c>
      <c r="P577" s="5"/>
      <c r="Q577" s="49">
        <v>46</v>
      </c>
      <c r="R577" s="49">
        <v>55</v>
      </c>
      <c r="S577" s="49"/>
      <c r="T577" s="45" t="s">
        <v>1555</v>
      </c>
      <c r="U577" s="8">
        <v>1</v>
      </c>
      <c r="V577" s="5"/>
      <c r="W577" s="8">
        <v>564</v>
      </c>
      <c r="X577" s="8">
        <v>964</v>
      </c>
    </row>
    <row r="578" spans="1:24" ht="31.15" customHeight="1">
      <c r="A578" s="1">
        <f>IF(B578&lt;&gt;"",SUBTOTAL(103,$B$15:$B578),"")</f>
        <v>563</v>
      </c>
      <c r="B578" s="1">
        <v>563</v>
      </c>
      <c r="C578" s="46" t="s">
        <v>52</v>
      </c>
      <c r="D578" s="18">
        <v>2</v>
      </c>
      <c r="E578" s="18" t="s">
        <v>942</v>
      </c>
      <c r="F578" s="18">
        <v>24.6</v>
      </c>
      <c r="G578" s="112" t="s">
        <v>1344</v>
      </c>
      <c r="H578" s="86" t="s">
        <v>942</v>
      </c>
      <c r="I578" s="5"/>
      <c r="J578" s="7" t="s">
        <v>1455</v>
      </c>
      <c r="K578" s="1">
        <v>2</v>
      </c>
      <c r="L578" s="19">
        <v>45</v>
      </c>
      <c r="M578" s="19">
        <v>1</v>
      </c>
      <c r="N578" s="19">
        <f t="shared" si="8"/>
        <v>45</v>
      </c>
      <c r="O578" s="5" t="s">
        <v>1485</v>
      </c>
      <c r="P578" s="5"/>
      <c r="Q578" s="49">
        <v>46</v>
      </c>
      <c r="R578" s="49">
        <v>55</v>
      </c>
      <c r="S578" s="49"/>
      <c r="T578" s="45" t="s">
        <v>1555</v>
      </c>
      <c r="U578" s="8">
        <v>1</v>
      </c>
      <c r="V578" s="5"/>
      <c r="W578" s="8">
        <v>565</v>
      </c>
      <c r="X578" s="8">
        <v>965</v>
      </c>
    </row>
    <row r="579" spans="1:24" ht="31.15" customHeight="1">
      <c r="A579" s="1">
        <f>IF(B579&lt;&gt;"",SUBTOTAL(103,$B$15:$B579),"")</f>
        <v>564</v>
      </c>
      <c r="B579" s="1">
        <v>564</v>
      </c>
      <c r="C579" s="46" t="s">
        <v>205</v>
      </c>
      <c r="D579" s="18">
        <v>3</v>
      </c>
      <c r="E579" s="18" t="s">
        <v>943</v>
      </c>
      <c r="F579" s="18">
        <v>36.9</v>
      </c>
      <c r="G579" s="112" t="s">
        <v>1345</v>
      </c>
      <c r="H579" s="86" t="s">
        <v>943</v>
      </c>
      <c r="I579" s="5"/>
      <c r="J579" s="7" t="s">
        <v>1467</v>
      </c>
      <c r="K579" s="1">
        <v>3</v>
      </c>
      <c r="L579" s="19">
        <v>90</v>
      </c>
      <c r="M579" s="19">
        <v>1</v>
      </c>
      <c r="N579" s="19">
        <f t="shared" si="8"/>
        <v>90</v>
      </c>
      <c r="O579" s="5" t="s">
        <v>1485</v>
      </c>
      <c r="P579" s="5"/>
      <c r="Q579" s="49">
        <v>12</v>
      </c>
      <c r="R579" s="49">
        <v>55</v>
      </c>
      <c r="S579" s="49"/>
      <c r="T579" s="45" t="s">
        <v>1537</v>
      </c>
      <c r="U579" s="8">
        <v>13</v>
      </c>
      <c r="V579" s="5"/>
      <c r="W579" s="8">
        <v>566</v>
      </c>
      <c r="X579" s="8">
        <v>261</v>
      </c>
    </row>
    <row r="580" spans="1:24" ht="31.15" customHeight="1">
      <c r="A580" s="1">
        <f>IF(B580&lt;&gt;"",SUBTOTAL(103,$B$15:$B580),"")</f>
        <v>565</v>
      </c>
      <c r="B580" s="1">
        <v>565</v>
      </c>
      <c r="C580" s="46" t="s">
        <v>50</v>
      </c>
      <c r="D580" s="18">
        <v>3</v>
      </c>
      <c r="E580" s="18" t="s">
        <v>944</v>
      </c>
      <c r="F580" s="18">
        <v>36.9</v>
      </c>
      <c r="G580" s="112" t="s">
        <v>1344</v>
      </c>
      <c r="H580" s="86" t="s">
        <v>944</v>
      </c>
      <c r="I580" s="5"/>
      <c r="J580" s="7" t="s">
        <v>1468</v>
      </c>
      <c r="K580" s="1">
        <v>3</v>
      </c>
      <c r="L580" s="19">
        <v>89</v>
      </c>
      <c r="M580" s="19">
        <v>1</v>
      </c>
      <c r="N580" s="19">
        <f t="shared" si="8"/>
        <v>89</v>
      </c>
      <c r="O580" s="5" t="s">
        <v>1507</v>
      </c>
      <c r="P580" s="5"/>
      <c r="Q580" s="49">
        <v>1</v>
      </c>
      <c r="R580" s="49">
        <v>55</v>
      </c>
      <c r="S580" s="49"/>
      <c r="T580" s="45" t="s">
        <v>1520</v>
      </c>
      <c r="U580" s="8">
        <v>14</v>
      </c>
      <c r="V580" s="5"/>
      <c r="W580" s="8">
        <v>567</v>
      </c>
      <c r="X580" s="8">
        <v>25</v>
      </c>
    </row>
    <row r="581" spans="1:24" ht="25.9" customHeight="1">
      <c r="A581" s="1">
        <f>IF(B581&lt;&gt;"",SUBTOTAL(103,$B$15:$B581),"")</f>
        <v>566</v>
      </c>
      <c r="B581" s="1">
        <v>566</v>
      </c>
      <c r="C581" s="46" t="s">
        <v>158</v>
      </c>
      <c r="D581" s="18">
        <v>2</v>
      </c>
      <c r="E581" s="18" t="s">
        <v>945</v>
      </c>
      <c r="F581" s="18">
        <v>24.6</v>
      </c>
      <c r="G581" s="112" t="s">
        <v>1344</v>
      </c>
      <c r="H581" s="86" t="s">
        <v>945</v>
      </c>
      <c r="I581" s="5" t="s">
        <v>0</v>
      </c>
      <c r="J581" s="7" t="s">
        <v>1457</v>
      </c>
      <c r="K581" s="1">
        <v>4</v>
      </c>
      <c r="L581" s="19">
        <v>42</v>
      </c>
      <c r="M581" s="19">
        <v>1</v>
      </c>
      <c r="N581" s="19">
        <f t="shared" si="8"/>
        <v>42</v>
      </c>
      <c r="O581" s="5" t="s">
        <v>1496</v>
      </c>
      <c r="P581" s="5"/>
      <c r="Q581" s="49">
        <v>38</v>
      </c>
      <c r="R581" s="49">
        <v>55</v>
      </c>
      <c r="S581" s="49"/>
      <c r="T581" s="45" t="s">
        <v>1548</v>
      </c>
      <c r="U581" s="8">
        <v>3</v>
      </c>
      <c r="V581" s="5" t="s">
        <v>0</v>
      </c>
      <c r="W581" s="8">
        <v>568</v>
      </c>
      <c r="X581" s="8">
        <v>859</v>
      </c>
    </row>
    <row r="582" spans="1:24" ht="25.9" customHeight="1">
      <c r="A582" s="1">
        <f>IF(B582&lt;&gt;"",SUBTOTAL(103,$B$15:$B582),"")</f>
        <v>567</v>
      </c>
      <c r="B582" s="1">
        <v>567</v>
      </c>
      <c r="C582" s="46" t="s">
        <v>158</v>
      </c>
      <c r="D582" s="18">
        <v>2</v>
      </c>
      <c r="E582" s="18" t="s">
        <v>946</v>
      </c>
      <c r="F582" s="18">
        <v>24.6</v>
      </c>
      <c r="G582" s="112" t="s">
        <v>1344</v>
      </c>
      <c r="H582" s="86" t="s">
        <v>946</v>
      </c>
      <c r="I582" s="5" t="s">
        <v>0</v>
      </c>
      <c r="J582" s="7" t="s">
        <v>1457</v>
      </c>
      <c r="K582" s="1">
        <v>4</v>
      </c>
      <c r="L582" s="19">
        <v>42</v>
      </c>
      <c r="M582" s="19">
        <v>1</v>
      </c>
      <c r="N582" s="19">
        <f t="shared" si="8"/>
        <v>42</v>
      </c>
      <c r="O582" s="5" t="s">
        <v>1498</v>
      </c>
      <c r="P582" s="5"/>
      <c r="Q582" s="49">
        <v>38</v>
      </c>
      <c r="R582" s="49">
        <v>55</v>
      </c>
      <c r="S582" s="49"/>
      <c r="T582" s="45" t="s">
        <v>1548</v>
      </c>
      <c r="U582" s="8">
        <v>3</v>
      </c>
      <c r="V582" s="5" t="s">
        <v>0</v>
      </c>
      <c r="W582" s="8">
        <v>569</v>
      </c>
      <c r="X582" s="8">
        <v>860</v>
      </c>
    </row>
    <row r="583" spans="1:24" ht="25.9" customHeight="1">
      <c r="A583" s="1">
        <f>IF(B583&lt;&gt;"",SUBTOTAL(103,$B$15:$B583),"")</f>
        <v>568</v>
      </c>
      <c r="B583" s="1">
        <v>568</v>
      </c>
      <c r="C583" s="46" t="s">
        <v>158</v>
      </c>
      <c r="D583" s="18">
        <v>2</v>
      </c>
      <c r="E583" s="18" t="s">
        <v>947</v>
      </c>
      <c r="F583" s="18">
        <v>24.6</v>
      </c>
      <c r="G583" s="112" t="s">
        <v>1344</v>
      </c>
      <c r="H583" s="86" t="s">
        <v>947</v>
      </c>
      <c r="I583" s="5" t="s">
        <v>0</v>
      </c>
      <c r="J583" s="7" t="s">
        <v>1456</v>
      </c>
      <c r="K583" s="1">
        <v>4</v>
      </c>
      <c r="L583" s="19">
        <v>32</v>
      </c>
      <c r="M583" s="19">
        <v>1</v>
      </c>
      <c r="N583" s="19">
        <f t="shared" si="8"/>
        <v>32</v>
      </c>
      <c r="O583" s="5" t="s">
        <v>1498</v>
      </c>
      <c r="P583" s="5"/>
      <c r="Q583" s="49">
        <v>38</v>
      </c>
      <c r="R583" s="49">
        <v>55</v>
      </c>
      <c r="S583" s="49"/>
      <c r="T583" s="45" t="s">
        <v>1548</v>
      </c>
      <c r="U583" s="8">
        <v>2</v>
      </c>
      <c r="V583" s="5" t="s">
        <v>0</v>
      </c>
      <c r="W583" s="8">
        <v>570</v>
      </c>
      <c r="X583" s="8">
        <v>852</v>
      </c>
    </row>
    <row r="584" spans="1:24" ht="25.9" customHeight="1">
      <c r="A584" s="1">
        <f>IF(B584&lt;&gt;"",SUBTOTAL(103,$B$15:$B584),"")</f>
        <v>569</v>
      </c>
      <c r="B584" s="1">
        <v>569</v>
      </c>
      <c r="C584" s="46" t="s">
        <v>158</v>
      </c>
      <c r="D584" s="18">
        <v>2</v>
      </c>
      <c r="E584" s="18" t="s">
        <v>948</v>
      </c>
      <c r="F584" s="18">
        <v>24.6</v>
      </c>
      <c r="G584" s="112" t="s">
        <v>1344</v>
      </c>
      <c r="H584" s="86" t="s">
        <v>948</v>
      </c>
      <c r="I584" s="5" t="s">
        <v>0</v>
      </c>
      <c r="J584" s="7" t="s">
        <v>1456</v>
      </c>
      <c r="K584" s="1">
        <v>4</v>
      </c>
      <c r="L584" s="19">
        <v>40</v>
      </c>
      <c r="M584" s="19">
        <v>1</v>
      </c>
      <c r="N584" s="19">
        <f t="shared" si="8"/>
        <v>40</v>
      </c>
      <c r="O584" s="5" t="s">
        <v>1499</v>
      </c>
      <c r="P584" s="5"/>
      <c r="Q584" s="49">
        <v>38</v>
      </c>
      <c r="R584" s="49">
        <v>55</v>
      </c>
      <c r="S584" s="49"/>
      <c r="T584" s="45" t="s">
        <v>1548</v>
      </c>
      <c r="U584" s="8">
        <v>2</v>
      </c>
      <c r="V584" s="5" t="s">
        <v>0</v>
      </c>
      <c r="W584" s="8">
        <v>571</v>
      </c>
      <c r="X584" s="8">
        <v>853</v>
      </c>
    </row>
    <row r="585" spans="1:24" ht="25.9" customHeight="1">
      <c r="A585" s="1">
        <f>IF(B585&lt;&gt;"",SUBTOTAL(103,$B$15:$B585),"")</f>
        <v>570</v>
      </c>
      <c r="B585" s="1">
        <v>570</v>
      </c>
      <c r="C585" s="46" t="s">
        <v>207</v>
      </c>
      <c r="D585" s="18">
        <v>2</v>
      </c>
      <c r="E585" s="18" t="s">
        <v>949</v>
      </c>
      <c r="F585" s="18">
        <v>24.6</v>
      </c>
      <c r="G585" s="112" t="s">
        <v>1344</v>
      </c>
      <c r="H585" s="86" t="s">
        <v>949</v>
      </c>
      <c r="I585" s="5"/>
      <c r="J585" s="7" t="s">
        <v>1462</v>
      </c>
      <c r="K585" s="1">
        <v>4</v>
      </c>
      <c r="L585" s="19">
        <v>42</v>
      </c>
      <c r="M585" s="19">
        <v>1</v>
      </c>
      <c r="N585" s="19">
        <f t="shared" si="8"/>
        <v>42</v>
      </c>
      <c r="O585" s="5" t="s">
        <v>1506</v>
      </c>
      <c r="P585" s="5"/>
      <c r="Q585" s="49">
        <v>38</v>
      </c>
      <c r="R585" s="49">
        <v>55</v>
      </c>
      <c r="S585" s="49"/>
      <c r="T585" s="45" t="s">
        <v>1548</v>
      </c>
      <c r="U585" s="8">
        <v>8</v>
      </c>
      <c r="V585" s="5"/>
      <c r="W585" s="8">
        <v>572</v>
      </c>
      <c r="X585" s="8">
        <v>871</v>
      </c>
    </row>
    <row r="586" spans="1:24" ht="25.9" customHeight="1">
      <c r="A586" s="1">
        <f>IF(B586&lt;&gt;"",SUBTOTAL(103,$B$15:$B586),"")</f>
        <v>571</v>
      </c>
      <c r="B586" s="1">
        <v>571</v>
      </c>
      <c r="C586" s="46" t="s">
        <v>207</v>
      </c>
      <c r="D586" s="18">
        <v>2</v>
      </c>
      <c r="E586" s="18" t="s">
        <v>950</v>
      </c>
      <c r="F586" s="18">
        <v>24.6</v>
      </c>
      <c r="G586" s="112" t="s">
        <v>1344</v>
      </c>
      <c r="H586" s="86" t="s">
        <v>950</v>
      </c>
      <c r="I586" s="5"/>
      <c r="J586" s="7" t="s">
        <v>1462</v>
      </c>
      <c r="K586" s="1">
        <v>4</v>
      </c>
      <c r="L586" s="19">
        <v>42</v>
      </c>
      <c r="M586" s="19">
        <v>1</v>
      </c>
      <c r="N586" s="19">
        <f t="shared" si="8"/>
        <v>42</v>
      </c>
      <c r="O586" s="5" t="s">
        <v>1507</v>
      </c>
      <c r="P586" s="5"/>
      <c r="Q586" s="49">
        <v>38</v>
      </c>
      <c r="R586" s="49">
        <v>55</v>
      </c>
      <c r="S586" s="49"/>
      <c r="T586" s="45" t="s">
        <v>1548</v>
      </c>
      <c r="U586" s="8">
        <v>8</v>
      </c>
      <c r="V586" s="5"/>
      <c r="W586" s="8">
        <v>573</v>
      </c>
      <c r="X586" s="8">
        <v>872</v>
      </c>
    </row>
    <row r="587" spans="1:24" ht="25.9" customHeight="1">
      <c r="A587" s="1">
        <f>IF(B587&lt;&gt;"",SUBTOTAL(103,$B$15:$B587),"")</f>
        <v>572</v>
      </c>
      <c r="B587" s="1">
        <v>572</v>
      </c>
      <c r="C587" s="46" t="s">
        <v>207</v>
      </c>
      <c r="D587" s="18">
        <v>2</v>
      </c>
      <c r="E587" s="18" t="s">
        <v>951</v>
      </c>
      <c r="F587" s="18">
        <v>24.6</v>
      </c>
      <c r="G587" s="112" t="s">
        <v>1344</v>
      </c>
      <c r="H587" s="86" t="s">
        <v>951</v>
      </c>
      <c r="I587" s="5"/>
      <c r="J587" s="7" t="s">
        <v>1461</v>
      </c>
      <c r="K587" s="1">
        <v>4</v>
      </c>
      <c r="L587" s="19">
        <v>33</v>
      </c>
      <c r="M587" s="19">
        <v>1</v>
      </c>
      <c r="N587" s="19">
        <f t="shared" si="8"/>
        <v>33</v>
      </c>
      <c r="O587" s="5" t="s">
        <v>1504</v>
      </c>
      <c r="P587" s="5"/>
      <c r="Q587" s="49">
        <v>38</v>
      </c>
      <c r="R587" s="49">
        <v>55</v>
      </c>
      <c r="S587" s="49"/>
      <c r="T587" s="45" t="s">
        <v>1548</v>
      </c>
      <c r="U587" s="8">
        <v>7</v>
      </c>
      <c r="V587" s="5"/>
      <c r="W587" s="8">
        <v>574</v>
      </c>
      <c r="X587" s="8">
        <v>865</v>
      </c>
    </row>
    <row r="588" spans="1:24" ht="25.9" customHeight="1">
      <c r="A588" s="1">
        <f>IF(B588&lt;&gt;"",SUBTOTAL(103,$B$15:$B588),"")</f>
        <v>573</v>
      </c>
      <c r="B588" s="1">
        <v>573</v>
      </c>
      <c r="C588" s="46" t="s">
        <v>207</v>
      </c>
      <c r="D588" s="18">
        <v>2</v>
      </c>
      <c r="E588" s="18" t="s">
        <v>952</v>
      </c>
      <c r="F588" s="18">
        <v>24.6</v>
      </c>
      <c r="G588" s="112" t="s">
        <v>1344</v>
      </c>
      <c r="H588" s="86" t="s">
        <v>952</v>
      </c>
      <c r="I588" s="5"/>
      <c r="J588" s="7" t="s">
        <v>1461</v>
      </c>
      <c r="K588" s="1">
        <v>4</v>
      </c>
      <c r="L588" s="19">
        <v>40</v>
      </c>
      <c r="M588" s="19">
        <v>1</v>
      </c>
      <c r="N588" s="19">
        <f t="shared" si="8"/>
        <v>40</v>
      </c>
      <c r="O588" s="5" t="s">
        <v>1505</v>
      </c>
      <c r="P588" s="5"/>
      <c r="Q588" s="49">
        <v>38</v>
      </c>
      <c r="R588" s="49">
        <v>55</v>
      </c>
      <c r="S588" s="49"/>
      <c r="T588" s="45" t="s">
        <v>1548</v>
      </c>
      <c r="U588" s="8">
        <v>7</v>
      </c>
      <c r="V588" s="5"/>
      <c r="W588" s="8">
        <v>575</v>
      </c>
      <c r="X588" s="8">
        <v>866</v>
      </c>
    </row>
    <row r="589" spans="1:24" ht="25.9" customHeight="1">
      <c r="A589" s="1">
        <f>IF(B589&lt;&gt;"",SUBTOTAL(103,$B$15:$B589),"")</f>
        <v>574</v>
      </c>
      <c r="B589" s="1">
        <v>574</v>
      </c>
      <c r="C589" s="46" t="s">
        <v>157</v>
      </c>
      <c r="D589" s="18">
        <v>3</v>
      </c>
      <c r="E589" s="18" t="s">
        <v>953</v>
      </c>
      <c r="F589" s="18">
        <v>36.9</v>
      </c>
      <c r="G589" s="112" t="s">
        <v>1344</v>
      </c>
      <c r="H589" s="86" t="s">
        <v>953</v>
      </c>
      <c r="I589" s="5"/>
      <c r="J589" s="7" t="s">
        <v>1466</v>
      </c>
      <c r="K589" s="5">
        <v>1</v>
      </c>
      <c r="L589" s="19">
        <v>42</v>
      </c>
      <c r="M589" s="19">
        <v>1</v>
      </c>
      <c r="N589" s="19">
        <f t="shared" si="8"/>
        <v>42</v>
      </c>
      <c r="O589" s="5" t="s">
        <v>1486</v>
      </c>
      <c r="P589" s="5"/>
      <c r="Q589" s="49">
        <v>38</v>
      </c>
      <c r="R589" s="49">
        <v>55</v>
      </c>
      <c r="S589" s="49"/>
      <c r="T589" s="45" t="s">
        <v>1548</v>
      </c>
      <c r="U589" s="8">
        <v>12</v>
      </c>
      <c r="V589" s="5"/>
      <c r="W589" s="8">
        <v>576</v>
      </c>
      <c r="X589" s="8">
        <v>875</v>
      </c>
    </row>
    <row r="590" spans="1:24" ht="25.9" customHeight="1">
      <c r="A590" s="1">
        <f>IF(B590&lt;&gt;"",SUBTOTAL(103,$B$15:$B590),"")</f>
        <v>575</v>
      </c>
      <c r="B590" s="1">
        <v>575</v>
      </c>
      <c r="C590" s="46" t="s">
        <v>157</v>
      </c>
      <c r="D590" s="18">
        <v>3</v>
      </c>
      <c r="E590" s="18" t="s">
        <v>954</v>
      </c>
      <c r="F590" s="18">
        <v>36.9</v>
      </c>
      <c r="G590" s="112" t="s">
        <v>1344</v>
      </c>
      <c r="H590" s="86" t="s">
        <v>954</v>
      </c>
      <c r="I590" s="5"/>
      <c r="J590" s="7" t="s">
        <v>1466</v>
      </c>
      <c r="K590" s="5">
        <v>1</v>
      </c>
      <c r="L590" s="19">
        <v>42</v>
      </c>
      <c r="M590" s="19">
        <v>1</v>
      </c>
      <c r="N590" s="19">
        <f t="shared" si="8"/>
        <v>42</v>
      </c>
      <c r="O590" s="5" t="s">
        <v>1509</v>
      </c>
      <c r="P590" s="5"/>
      <c r="Q590" s="49">
        <v>38</v>
      </c>
      <c r="R590" s="49">
        <v>55</v>
      </c>
      <c r="S590" s="49"/>
      <c r="T590" s="45" t="s">
        <v>1548</v>
      </c>
      <c r="U590" s="8">
        <v>12</v>
      </c>
      <c r="V590" s="5"/>
      <c r="W590" s="8">
        <v>577</v>
      </c>
      <c r="X590" s="8">
        <v>876</v>
      </c>
    </row>
    <row r="591" spans="1:24" ht="25.9" customHeight="1">
      <c r="A591" s="1">
        <f>IF(B591&lt;&gt;"",SUBTOTAL(103,$B$15:$B591),"")</f>
        <v>576</v>
      </c>
      <c r="B591" s="1">
        <v>576</v>
      </c>
      <c r="C591" s="46" t="s">
        <v>208</v>
      </c>
      <c r="D591" s="18">
        <v>3</v>
      </c>
      <c r="E591" s="18" t="s">
        <v>955</v>
      </c>
      <c r="F591" s="18">
        <v>36.9</v>
      </c>
      <c r="G591" s="112" t="s">
        <v>1344</v>
      </c>
      <c r="H591" s="86" t="s">
        <v>955</v>
      </c>
      <c r="I591" s="5"/>
      <c r="J591" s="7" t="s">
        <v>1466</v>
      </c>
      <c r="K591" s="5">
        <v>1</v>
      </c>
      <c r="L591" s="19">
        <v>30</v>
      </c>
      <c r="M591" s="19">
        <v>1</v>
      </c>
      <c r="N591" s="19">
        <f t="shared" si="8"/>
        <v>30</v>
      </c>
      <c r="O591" s="5" t="s">
        <v>1510</v>
      </c>
      <c r="P591" s="5"/>
      <c r="Q591" s="49">
        <v>38</v>
      </c>
      <c r="R591" s="49">
        <v>55</v>
      </c>
      <c r="S591" s="49"/>
      <c r="T591" s="45" t="s">
        <v>1548</v>
      </c>
      <c r="U591" s="8">
        <v>12</v>
      </c>
      <c r="V591" s="5"/>
      <c r="W591" s="8">
        <v>578</v>
      </c>
      <c r="X591" s="8">
        <v>877</v>
      </c>
    </row>
    <row r="592" spans="1:24" ht="25.9" customHeight="1">
      <c r="A592" s="1">
        <f>IF(B592&lt;&gt;"",SUBTOTAL(103,$B$15:$B592),"")</f>
        <v>577</v>
      </c>
      <c r="B592" s="1">
        <v>577</v>
      </c>
      <c r="C592" s="46" t="s">
        <v>208</v>
      </c>
      <c r="D592" s="18">
        <v>3</v>
      </c>
      <c r="E592" s="18" t="s">
        <v>956</v>
      </c>
      <c r="F592" s="18">
        <v>36.9</v>
      </c>
      <c r="G592" s="112" t="s">
        <v>1344</v>
      </c>
      <c r="H592" s="86" t="s">
        <v>956</v>
      </c>
      <c r="I592" s="5"/>
      <c r="J592" s="7" t="s">
        <v>1466</v>
      </c>
      <c r="K592" s="5">
        <v>1</v>
      </c>
      <c r="L592" s="19">
        <v>37</v>
      </c>
      <c r="M592" s="19">
        <v>1</v>
      </c>
      <c r="N592" s="19">
        <f t="shared" si="8"/>
        <v>37</v>
      </c>
      <c r="O592" s="5" t="s">
        <v>1511</v>
      </c>
      <c r="P592" s="5"/>
      <c r="Q592" s="49">
        <v>38</v>
      </c>
      <c r="R592" s="49">
        <v>55</v>
      </c>
      <c r="S592" s="49"/>
      <c r="T592" s="45" t="s">
        <v>1548</v>
      </c>
      <c r="U592" s="8">
        <v>12</v>
      </c>
      <c r="V592" s="5"/>
      <c r="W592" s="8">
        <v>579</v>
      </c>
      <c r="X592" s="8">
        <v>878</v>
      </c>
    </row>
    <row r="593" spans="1:24" ht="25.9" customHeight="1">
      <c r="A593" s="1">
        <f>IF(B593&lt;&gt;"",SUBTOTAL(103,$B$15:$B593),"")</f>
        <v>578</v>
      </c>
      <c r="B593" s="1">
        <v>578</v>
      </c>
      <c r="C593" s="46" t="s">
        <v>47</v>
      </c>
      <c r="D593" s="18">
        <v>2</v>
      </c>
      <c r="E593" s="18" t="s">
        <v>957</v>
      </c>
      <c r="F593" s="18">
        <v>24.6</v>
      </c>
      <c r="G593" s="112" t="s">
        <v>1344</v>
      </c>
      <c r="H593" s="86" t="s">
        <v>957</v>
      </c>
      <c r="I593" s="5"/>
      <c r="J593" s="7" t="s">
        <v>1465</v>
      </c>
      <c r="K593" s="1">
        <v>4</v>
      </c>
      <c r="L593" s="19">
        <v>59</v>
      </c>
      <c r="M593" s="19">
        <v>1</v>
      </c>
      <c r="N593" s="19">
        <f t="shared" si="8"/>
        <v>59</v>
      </c>
      <c r="O593" s="5" t="s">
        <v>1503</v>
      </c>
      <c r="P593" s="5"/>
      <c r="Q593" s="49">
        <v>30</v>
      </c>
      <c r="R593" s="49">
        <v>55</v>
      </c>
      <c r="S593" s="49"/>
      <c r="T593" s="45" t="s">
        <v>1554</v>
      </c>
      <c r="U593" s="8">
        <v>11</v>
      </c>
      <c r="V593" s="5"/>
      <c r="W593" s="8">
        <v>580</v>
      </c>
      <c r="X593" s="8">
        <v>697</v>
      </c>
    </row>
    <row r="594" spans="1:24" ht="25.9" customHeight="1">
      <c r="A594" s="1">
        <f>IF(B594&lt;&gt;"",SUBTOTAL(103,$B$15:$B594),"")</f>
        <v>579</v>
      </c>
      <c r="B594" s="1">
        <v>579</v>
      </c>
      <c r="C594" s="46" t="s">
        <v>345</v>
      </c>
      <c r="D594" s="18">
        <v>2</v>
      </c>
      <c r="E594" s="18" t="s">
        <v>958</v>
      </c>
      <c r="F594" s="18">
        <v>24.6</v>
      </c>
      <c r="G594" s="112" t="s">
        <v>1345</v>
      </c>
      <c r="H594" s="86" t="s">
        <v>958</v>
      </c>
      <c r="I594" s="5"/>
      <c r="J594" s="7" t="s">
        <v>1463</v>
      </c>
      <c r="K594" s="5">
        <v>2</v>
      </c>
      <c r="L594" s="19">
        <v>23</v>
      </c>
      <c r="M594" s="19">
        <v>1</v>
      </c>
      <c r="N594" s="19">
        <f t="shared" si="8"/>
        <v>23</v>
      </c>
      <c r="O594" s="5" t="s">
        <v>1489</v>
      </c>
      <c r="P594" s="5"/>
      <c r="Q594" s="49">
        <v>30</v>
      </c>
      <c r="R594" s="49">
        <v>55</v>
      </c>
      <c r="S594" s="49"/>
      <c r="T594" s="45" t="s">
        <v>1554</v>
      </c>
      <c r="U594" s="8">
        <v>9</v>
      </c>
      <c r="V594" s="5"/>
      <c r="W594" s="8">
        <v>581</v>
      </c>
      <c r="X594" s="8">
        <v>691</v>
      </c>
    </row>
    <row r="595" spans="1:24" ht="25.9" customHeight="1">
      <c r="A595" s="1">
        <f>IF(B595&lt;&gt;"",SUBTOTAL(103,$B$15:$B595),"")</f>
        <v>580</v>
      </c>
      <c r="B595" s="1">
        <v>580</v>
      </c>
      <c r="C595" s="46" t="s">
        <v>49</v>
      </c>
      <c r="D595" s="18">
        <v>3</v>
      </c>
      <c r="E595" s="18" t="s">
        <v>959</v>
      </c>
      <c r="F595" s="18">
        <v>36.9</v>
      </c>
      <c r="G595" s="112" t="s">
        <v>1344</v>
      </c>
      <c r="H595" s="86" t="s">
        <v>959</v>
      </c>
      <c r="I595" s="5"/>
      <c r="J595" s="7" t="s">
        <v>1466</v>
      </c>
      <c r="K595" s="5">
        <v>3</v>
      </c>
      <c r="L595" s="19">
        <v>51</v>
      </c>
      <c r="M595" s="19">
        <v>1</v>
      </c>
      <c r="N595" s="19">
        <f t="shared" si="8"/>
        <v>51</v>
      </c>
      <c r="O595" s="5" t="s">
        <v>1507</v>
      </c>
      <c r="P595" s="5"/>
      <c r="Q595" s="49">
        <v>44</v>
      </c>
      <c r="R595" s="49">
        <v>55</v>
      </c>
      <c r="S595" s="49"/>
      <c r="T595" s="45" t="s">
        <v>1535</v>
      </c>
      <c r="U595" s="8">
        <v>12</v>
      </c>
      <c r="V595" s="5"/>
      <c r="W595" s="8">
        <v>582</v>
      </c>
      <c r="X595" s="8">
        <v>962</v>
      </c>
    </row>
    <row r="596" spans="1:24" ht="25.9" customHeight="1">
      <c r="A596" s="1">
        <f>IF(B596&lt;&gt;"",SUBTOTAL(103,$B$15:$B596),"")</f>
        <v>581</v>
      </c>
      <c r="B596" s="1">
        <v>581</v>
      </c>
      <c r="C596" s="46" t="s">
        <v>148</v>
      </c>
      <c r="D596" s="18">
        <v>3</v>
      </c>
      <c r="E596" s="18" t="s">
        <v>960</v>
      </c>
      <c r="F596" s="18">
        <v>36.9</v>
      </c>
      <c r="G596" s="112" t="s">
        <v>1344</v>
      </c>
      <c r="H596" s="86" t="s">
        <v>960</v>
      </c>
      <c r="I596" s="5"/>
      <c r="J596" s="7" t="s">
        <v>1459</v>
      </c>
      <c r="K596" s="1">
        <v>1</v>
      </c>
      <c r="L596" s="19">
        <v>49</v>
      </c>
      <c r="M596" s="19">
        <v>1</v>
      </c>
      <c r="N596" s="19">
        <f t="shared" si="8"/>
        <v>49</v>
      </c>
      <c r="O596" s="5" t="s">
        <v>1503</v>
      </c>
      <c r="P596" s="5"/>
      <c r="Q596" s="49">
        <v>42</v>
      </c>
      <c r="R596" s="49">
        <v>55</v>
      </c>
      <c r="S596" s="49"/>
      <c r="T596" s="45" t="s">
        <v>1538</v>
      </c>
      <c r="U596" s="8">
        <v>5</v>
      </c>
      <c r="V596" s="5"/>
      <c r="W596" s="8">
        <v>583</v>
      </c>
      <c r="X596" s="8">
        <v>895</v>
      </c>
    </row>
    <row r="597" spans="1:24" ht="25.9" customHeight="1">
      <c r="A597" s="1">
        <f>IF(B597&lt;&gt;"",SUBTOTAL(103,$B$15:$B597),"")</f>
        <v>582</v>
      </c>
      <c r="B597" s="1">
        <v>582</v>
      </c>
      <c r="C597" s="46" t="s">
        <v>353</v>
      </c>
      <c r="D597" s="18">
        <v>2</v>
      </c>
      <c r="E597" s="18" t="s">
        <v>961</v>
      </c>
      <c r="F597" s="18">
        <v>24.6</v>
      </c>
      <c r="G597" s="112" t="s">
        <v>1346</v>
      </c>
      <c r="H597" s="86" t="s">
        <v>961</v>
      </c>
      <c r="I597" s="5"/>
      <c r="J597" s="7" t="s">
        <v>1462</v>
      </c>
      <c r="K597" s="5">
        <v>1</v>
      </c>
      <c r="L597" s="19">
        <v>41</v>
      </c>
      <c r="M597" s="19">
        <v>1</v>
      </c>
      <c r="N597" s="19">
        <f t="shared" ref="N597:N660" si="9">L597</f>
        <v>41</v>
      </c>
      <c r="O597" s="5" t="s">
        <v>1503</v>
      </c>
      <c r="P597" s="5"/>
      <c r="Q597" s="49">
        <v>38</v>
      </c>
      <c r="R597" s="49">
        <v>55</v>
      </c>
      <c r="S597" s="49"/>
      <c r="T597" s="45" t="s">
        <v>1548</v>
      </c>
      <c r="U597" s="8">
        <v>8</v>
      </c>
      <c r="V597" s="5"/>
      <c r="W597" s="8">
        <v>584</v>
      </c>
      <c r="X597" s="8">
        <v>867</v>
      </c>
    </row>
    <row r="598" spans="1:24" ht="25.9" customHeight="1">
      <c r="A598" s="1">
        <f>IF(B598&lt;&gt;"",SUBTOTAL(103,$B$15:$B598),"")</f>
        <v>583</v>
      </c>
      <c r="B598" s="1">
        <v>583</v>
      </c>
      <c r="C598" s="46" t="s">
        <v>353</v>
      </c>
      <c r="D598" s="18">
        <v>2</v>
      </c>
      <c r="E598" s="18" t="s">
        <v>962</v>
      </c>
      <c r="F598" s="18">
        <v>24.6</v>
      </c>
      <c r="G598" s="112" t="s">
        <v>1346</v>
      </c>
      <c r="H598" s="86" t="s">
        <v>962</v>
      </c>
      <c r="I598" s="5"/>
      <c r="J598" s="7" t="s">
        <v>1462</v>
      </c>
      <c r="K598" s="5">
        <v>1</v>
      </c>
      <c r="L598" s="19">
        <v>40</v>
      </c>
      <c r="M598" s="19">
        <v>1</v>
      </c>
      <c r="N598" s="19">
        <f t="shared" si="9"/>
        <v>40</v>
      </c>
      <c r="O598" s="5" t="s">
        <v>1504</v>
      </c>
      <c r="P598" s="5"/>
      <c r="Q598" s="49">
        <v>38</v>
      </c>
      <c r="R598" s="49">
        <v>55</v>
      </c>
      <c r="S598" s="49"/>
      <c r="T598" s="45" t="s">
        <v>1548</v>
      </c>
      <c r="U598" s="8">
        <v>8</v>
      </c>
      <c r="V598" s="5"/>
      <c r="W598" s="8">
        <v>585</v>
      </c>
      <c r="X598" s="8">
        <v>868</v>
      </c>
    </row>
    <row r="599" spans="1:24" ht="25.9" customHeight="1">
      <c r="A599" s="1">
        <f>IF(B599&lt;&gt;"",SUBTOTAL(103,$B$15:$B599),"")</f>
        <v>584</v>
      </c>
      <c r="B599" s="1">
        <v>584</v>
      </c>
      <c r="C599" s="46" t="s">
        <v>353</v>
      </c>
      <c r="D599" s="18">
        <v>2</v>
      </c>
      <c r="E599" s="18" t="s">
        <v>963</v>
      </c>
      <c r="F599" s="18">
        <v>24.6</v>
      </c>
      <c r="G599" s="112" t="s">
        <v>1346</v>
      </c>
      <c r="H599" s="86" t="s">
        <v>963</v>
      </c>
      <c r="I599" s="5"/>
      <c r="J599" s="7" t="s">
        <v>1462</v>
      </c>
      <c r="K599" s="5">
        <v>1</v>
      </c>
      <c r="L599" s="19">
        <v>40</v>
      </c>
      <c r="M599" s="19">
        <v>1</v>
      </c>
      <c r="N599" s="19">
        <f t="shared" si="9"/>
        <v>40</v>
      </c>
      <c r="O599" s="5" t="s">
        <v>1505</v>
      </c>
      <c r="P599" s="5"/>
      <c r="Q599" s="49">
        <v>38</v>
      </c>
      <c r="R599" s="49">
        <v>55</v>
      </c>
      <c r="S599" s="49"/>
      <c r="T599" s="45" t="s">
        <v>1548</v>
      </c>
      <c r="U599" s="8">
        <v>8</v>
      </c>
      <c r="V599" s="5"/>
      <c r="W599" s="8">
        <v>586</v>
      </c>
      <c r="X599" s="8">
        <v>869</v>
      </c>
    </row>
    <row r="600" spans="1:24" ht="25.9" customHeight="1">
      <c r="A600" s="1">
        <f>IF(B600&lt;&gt;"",SUBTOTAL(103,$B$15:$B600),"")</f>
        <v>585</v>
      </c>
      <c r="B600" s="1">
        <v>585</v>
      </c>
      <c r="C600" s="46" t="s">
        <v>353</v>
      </c>
      <c r="D600" s="18">
        <v>2</v>
      </c>
      <c r="E600" s="18" t="s">
        <v>964</v>
      </c>
      <c r="F600" s="18">
        <v>24.6</v>
      </c>
      <c r="G600" s="112" t="s">
        <v>1346</v>
      </c>
      <c r="H600" s="86" t="s">
        <v>964</v>
      </c>
      <c r="I600" s="5"/>
      <c r="J600" s="7" t="s">
        <v>1462</v>
      </c>
      <c r="K600" s="5">
        <v>1</v>
      </c>
      <c r="L600" s="19">
        <v>40</v>
      </c>
      <c r="M600" s="19">
        <v>1</v>
      </c>
      <c r="N600" s="19">
        <f t="shared" si="9"/>
        <v>40</v>
      </c>
      <c r="O600" s="5" t="s">
        <v>1506</v>
      </c>
      <c r="P600" s="5"/>
      <c r="Q600" s="49">
        <v>38</v>
      </c>
      <c r="R600" s="49">
        <v>55</v>
      </c>
      <c r="S600" s="49"/>
      <c r="T600" s="45" t="s">
        <v>1548</v>
      </c>
      <c r="U600" s="8">
        <v>8</v>
      </c>
      <c r="V600" s="5"/>
      <c r="W600" s="8">
        <v>587</v>
      </c>
      <c r="X600" s="8">
        <v>870</v>
      </c>
    </row>
    <row r="601" spans="1:24" ht="25.9" customHeight="1">
      <c r="A601" s="1">
        <f>IF(B601&lt;&gt;"",SUBTOTAL(103,$B$15:$B601),"")</f>
        <v>586</v>
      </c>
      <c r="B601" s="1">
        <v>586</v>
      </c>
      <c r="C601" s="46" t="s">
        <v>353</v>
      </c>
      <c r="D601" s="18">
        <v>2</v>
      </c>
      <c r="E601" s="18" t="s">
        <v>965</v>
      </c>
      <c r="F601" s="18">
        <v>24.6</v>
      </c>
      <c r="G601" s="112" t="s">
        <v>1346</v>
      </c>
      <c r="H601" s="86" t="s">
        <v>965</v>
      </c>
      <c r="I601" s="5"/>
      <c r="J601" s="7" t="s">
        <v>1457</v>
      </c>
      <c r="K601" s="1">
        <v>3</v>
      </c>
      <c r="L601" s="19">
        <v>40</v>
      </c>
      <c r="M601" s="19">
        <v>1</v>
      </c>
      <c r="N601" s="19">
        <f t="shared" si="9"/>
        <v>40</v>
      </c>
      <c r="O601" s="5" t="s">
        <v>1502</v>
      </c>
      <c r="P601" s="5"/>
      <c r="Q601" s="49">
        <v>38</v>
      </c>
      <c r="R601" s="49">
        <v>55</v>
      </c>
      <c r="S601" s="49"/>
      <c r="T601" s="45" t="s">
        <v>1548</v>
      </c>
      <c r="U601" s="8">
        <v>3</v>
      </c>
      <c r="V601" s="5"/>
      <c r="W601" s="8">
        <v>588</v>
      </c>
      <c r="X601" s="8">
        <v>856</v>
      </c>
    </row>
    <row r="602" spans="1:24" ht="25.9" customHeight="1">
      <c r="A602" s="1">
        <f>IF(B602&lt;&gt;"",SUBTOTAL(103,$B$15:$B602),"")</f>
        <v>587</v>
      </c>
      <c r="B602" s="1">
        <v>587</v>
      </c>
      <c r="C602" s="46" t="s">
        <v>353</v>
      </c>
      <c r="D602" s="18">
        <v>2</v>
      </c>
      <c r="E602" s="18" t="s">
        <v>966</v>
      </c>
      <c r="F602" s="18">
        <v>24.6</v>
      </c>
      <c r="G602" s="112" t="s">
        <v>1346</v>
      </c>
      <c r="H602" s="86" t="s">
        <v>966</v>
      </c>
      <c r="I602" s="5"/>
      <c r="J602" s="7" t="s">
        <v>1457</v>
      </c>
      <c r="K602" s="1">
        <v>3</v>
      </c>
      <c r="L602" s="19">
        <v>19</v>
      </c>
      <c r="M602" s="19">
        <v>1</v>
      </c>
      <c r="N602" s="19">
        <f t="shared" si="9"/>
        <v>19</v>
      </c>
      <c r="O602" s="5" t="s">
        <v>1503</v>
      </c>
      <c r="P602" s="5"/>
      <c r="Q602" s="49">
        <v>38</v>
      </c>
      <c r="R602" s="49">
        <v>55</v>
      </c>
      <c r="S602" s="49"/>
      <c r="T602" s="45" t="s">
        <v>1548</v>
      </c>
      <c r="U602" s="8">
        <v>3</v>
      </c>
      <c r="V602" s="5"/>
      <c r="W602" s="8">
        <v>589</v>
      </c>
      <c r="X602" s="8">
        <v>857</v>
      </c>
    </row>
    <row r="603" spans="1:24" ht="25.9" customHeight="1">
      <c r="A603" s="1">
        <f>IF(B603&lt;&gt;"",SUBTOTAL(103,$B$15:$B603),"")</f>
        <v>588</v>
      </c>
      <c r="B603" s="1">
        <v>588</v>
      </c>
      <c r="C603" s="46" t="s">
        <v>353</v>
      </c>
      <c r="D603" s="18">
        <v>2</v>
      </c>
      <c r="E603" s="18" t="s">
        <v>967</v>
      </c>
      <c r="F603" s="18">
        <v>24.6</v>
      </c>
      <c r="G603" s="112" t="s">
        <v>1346</v>
      </c>
      <c r="H603" s="86" t="s">
        <v>967</v>
      </c>
      <c r="I603" s="5"/>
      <c r="J603" s="7" t="s">
        <v>1457</v>
      </c>
      <c r="K603" s="1">
        <v>3</v>
      </c>
      <c r="L603" s="19">
        <v>40</v>
      </c>
      <c r="M603" s="19">
        <v>1</v>
      </c>
      <c r="N603" s="19">
        <f t="shared" si="9"/>
        <v>40</v>
      </c>
      <c r="O603" s="5" t="s">
        <v>1504</v>
      </c>
      <c r="P603" s="5"/>
      <c r="Q603" s="49">
        <v>38</v>
      </c>
      <c r="R603" s="49">
        <v>55</v>
      </c>
      <c r="S603" s="49"/>
      <c r="T603" s="45" t="s">
        <v>1548</v>
      </c>
      <c r="U603" s="8">
        <v>3</v>
      </c>
      <c r="V603" s="5"/>
      <c r="W603" s="8">
        <v>590</v>
      </c>
      <c r="X603" s="8">
        <v>858</v>
      </c>
    </row>
    <row r="604" spans="1:24" ht="25.9" customHeight="1">
      <c r="A604" s="1">
        <f>IF(B604&lt;&gt;"",SUBTOTAL(103,$B$15:$B604),"")</f>
        <v>589</v>
      </c>
      <c r="B604" s="1">
        <v>589</v>
      </c>
      <c r="C604" s="46" t="s">
        <v>139</v>
      </c>
      <c r="D604" s="18">
        <v>2</v>
      </c>
      <c r="E604" s="18" t="s">
        <v>968</v>
      </c>
      <c r="F604" s="18">
        <v>24.6</v>
      </c>
      <c r="G604" s="112" t="s">
        <v>1346</v>
      </c>
      <c r="H604" s="86" t="s">
        <v>968</v>
      </c>
      <c r="I604" s="5"/>
      <c r="J604" s="7" t="s">
        <v>1456</v>
      </c>
      <c r="K604" s="1">
        <v>4</v>
      </c>
      <c r="L604" s="19">
        <v>41</v>
      </c>
      <c r="M604" s="19">
        <v>1</v>
      </c>
      <c r="N604" s="19">
        <f t="shared" si="9"/>
        <v>41</v>
      </c>
      <c r="O604" s="5" t="s">
        <v>1489</v>
      </c>
      <c r="P604" s="5"/>
      <c r="Q604" s="49">
        <v>27</v>
      </c>
      <c r="R604" s="49">
        <v>55</v>
      </c>
      <c r="S604" s="49"/>
      <c r="T604" s="45" t="s">
        <v>1518</v>
      </c>
      <c r="U604" s="8">
        <v>2</v>
      </c>
      <c r="V604" s="5"/>
      <c r="W604" s="8">
        <v>591</v>
      </c>
      <c r="X604" s="8">
        <v>561</v>
      </c>
    </row>
    <row r="605" spans="1:24" ht="25.9" customHeight="1">
      <c r="A605" s="1">
        <f>IF(B605&lt;&gt;"",SUBTOTAL(103,$B$15:$B605),"")</f>
        <v>590</v>
      </c>
      <c r="B605" s="1">
        <v>590</v>
      </c>
      <c r="C605" s="46" t="s">
        <v>139</v>
      </c>
      <c r="D605" s="18">
        <v>2</v>
      </c>
      <c r="E605" s="18" t="s">
        <v>969</v>
      </c>
      <c r="F605" s="18">
        <v>24.6</v>
      </c>
      <c r="G605" s="112" t="s">
        <v>1346</v>
      </c>
      <c r="H605" s="86" t="s">
        <v>969</v>
      </c>
      <c r="I605" s="5"/>
      <c r="J605" s="7" t="s">
        <v>1456</v>
      </c>
      <c r="K605" s="1">
        <v>4</v>
      </c>
      <c r="L605" s="19">
        <v>40</v>
      </c>
      <c r="M605" s="19">
        <v>1</v>
      </c>
      <c r="N605" s="19">
        <f t="shared" si="9"/>
        <v>40</v>
      </c>
      <c r="O605" s="5" t="s">
        <v>1502</v>
      </c>
      <c r="P605" s="5"/>
      <c r="Q605" s="49">
        <v>27</v>
      </c>
      <c r="R605" s="49">
        <v>55</v>
      </c>
      <c r="S605" s="49"/>
      <c r="T605" s="45" t="s">
        <v>1518</v>
      </c>
      <c r="U605" s="8">
        <v>2</v>
      </c>
      <c r="V605" s="5"/>
      <c r="W605" s="8">
        <v>592</v>
      </c>
      <c r="X605" s="8">
        <v>562</v>
      </c>
    </row>
    <row r="606" spans="1:24" ht="25.9" customHeight="1">
      <c r="A606" s="1">
        <f>IF(B606&lt;&gt;"",SUBTOTAL(103,$B$15:$B606),"")</f>
        <v>591</v>
      </c>
      <c r="B606" s="1">
        <v>591</v>
      </c>
      <c r="C606" s="46" t="s">
        <v>139</v>
      </c>
      <c r="D606" s="18">
        <v>2</v>
      </c>
      <c r="E606" s="18" t="s">
        <v>970</v>
      </c>
      <c r="F606" s="18">
        <v>24.6</v>
      </c>
      <c r="G606" s="112" t="s">
        <v>1346</v>
      </c>
      <c r="H606" s="86" t="s">
        <v>970</v>
      </c>
      <c r="I606" s="5"/>
      <c r="J606" s="7" t="s">
        <v>1456</v>
      </c>
      <c r="K606" s="1">
        <v>4</v>
      </c>
      <c r="L606" s="19">
        <v>40</v>
      </c>
      <c r="M606" s="19">
        <v>1</v>
      </c>
      <c r="N606" s="19">
        <f t="shared" si="9"/>
        <v>40</v>
      </c>
      <c r="O606" s="5" t="s">
        <v>1503</v>
      </c>
      <c r="P606" s="5"/>
      <c r="Q606" s="49">
        <v>27</v>
      </c>
      <c r="R606" s="49">
        <v>55</v>
      </c>
      <c r="S606" s="49"/>
      <c r="T606" s="45" t="s">
        <v>1518</v>
      </c>
      <c r="U606" s="8">
        <v>2</v>
      </c>
      <c r="V606" s="5"/>
      <c r="W606" s="8">
        <v>593</v>
      </c>
      <c r="X606" s="8">
        <v>563</v>
      </c>
    </row>
    <row r="607" spans="1:24" ht="25.9" customHeight="1">
      <c r="A607" s="1">
        <f>IF(B607&lt;&gt;"",SUBTOTAL(103,$B$15:$B607),"")</f>
        <v>592</v>
      </c>
      <c r="B607" s="1">
        <v>592</v>
      </c>
      <c r="C607" s="46" t="s">
        <v>139</v>
      </c>
      <c r="D607" s="18">
        <v>2</v>
      </c>
      <c r="E607" s="18" t="s">
        <v>971</v>
      </c>
      <c r="F607" s="18">
        <v>24.6</v>
      </c>
      <c r="G607" s="112" t="s">
        <v>1346</v>
      </c>
      <c r="H607" s="86" t="s">
        <v>971</v>
      </c>
      <c r="I607" s="5"/>
      <c r="J607" s="7" t="s">
        <v>1458</v>
      </c>
      <c r="K607" s="1">
        <v>4</v>
      </c>
      <c r="L607" s="19">
        <v>28</v>
      </c>
      <c r="M607" s="19">
        <v>1</v>
      </c>
      <c r="N607" s="19">
        <f t="shared" si="9"/>
        <v>28</v>
      </c>
      <c r="O607" s="5" t="s">
        <v>1503</v>
      </c>
      <c r="P607" s="5"/>
      <c r="Q607" s="49">
        <v>27</v>
      </c>
      <c r="R607" s="49">
        <v>55</v>
      </c>
      <c r="S607" s="49"/>
      <c r="T607" s="45" t="s">
        <v>1518</v>
      </c>
      <c r="U607" s="8">
        <v>4</v>
      </c>
      <c r="V607" s="5"/>
      <c r="W607" s="8">
        <v>594</v>
      </c>
      <c r="X607" s="8">
        <v>564</v>
      </c>
    </row>
    <row r="608" spans="1:24" ht="25.9" customHeight="1">
      <c r="A608" s="1">
        <f>IF(B608&lt;&gt;"",SUBTOTAL(103,$B$15:$B608),"")</f>
        <v>593</v>
      </c>
      <c r="B608" s="1">
        <v>593</v>
      </c>
      <c r="C608" s="46" t="s">
        <v>139</v>
      </c>
      <c r="D608" s="18">
        <v>2</v>
      </c>
      <c r="E608" s="18" t="s">
        <v>972</v>
      </c>
      <c r="F608" s="18">
        <v>24.6</v>
      </c>
      <c r="G608" s="112" t="s">
        <v>1346</v>
      </c>
      <c r="H608" s="86" t="s">
        <v>972</v>
      </c>
      <c r="I608" s="5"/>
      <c r="J608" s="7" t="s">
        <v>1458</v>
      </c>
      <c r="K608" s="1">
        <v>4</v>
      </c>
      <c r="L608" s="19">
        <v>39</v>
      </c>
      <c r="M608" s="19">
        <v>1</v>
      </c>
      <c r="N608" s="19">
        <f t="shared" si="9"/>
        <v>39</v>
      </c>
      <c r="O608" s="5" t="s">
        <v>1504</v>
      </c>
      <c r="P608" s="5"/>
      <c r="Q608" s="49">
        <v>27</v>
      </c>
      <c r="R608" s="49">
        <v>55</v>
      </c>
      <c r="S608" s="49"/>
      <c r="T608" s="45" t="s">
        <v>1518</v>
      </c>
      <c r="U608" s="8">
        <v>4</v>
      </c>
      <c r="V608" s="5"/>
      <c r="W608" s="8">
        <v>595</v>
      </c>
      <c r="X608" s="8">
        <v>565</v>
      </c>
    </row>
    <row r="609" spans="1:24" ht="25.9" customHeight="1">
      <c r="A609" s="1">
        <f>IF(B609&lt;&gt;"",SUBTOTAL(103,$B$15:$B609),"")</f>
        <v>594</v>
      </c>
      <c r="B609" s="1">
        <v>594</v>
      </c>
      <c r="C609" s="46" t="s">
        <v>139</v>
      </c>
      <c r="D609" s="18">
        <v>2</v>
      </c>
      <c r="E609" s="18" t="s">
        <v>973</v>
      </c>
      <c r="F609" s="18">
        <v>24.6</v>
      </c>
      <c r="G609" s="112" t="s">
        <v>1346</v>
      </c>
      <c r="H609" s="86" t="s">
        <v>973</v>
      </c>
      <c r="I609" s="5"/>
      <c r="J609" s="7" t="s">
        <v>1458</v>
      </c>
      <c r="K609" s="1">
        <v>4</v>
      </c>
      <c r="L609" s="19">
        <v>39</v>
      </c>
      <c r="M609" s="19">
        <v>1</v>
      </c>
      <c r="N609" s="19">
        <f t="shared" si="9"/>
        <v>39</v>
      </c>
      <c r="O609" s="5" t="s">
        <v>1505</v>
      </c>
      <c r="P609" s="5"/>
      <c r="Q609" s="49">
        <v>27</v>
      </c>
      <c r="R609" s="49">
        <v>55</v>
      </c>
      <c r="S609" s="49"/>
      <c r="T609" s="45" t="s">
        <v>1518</v>
      </c>
      <c r="U609" s="8">
        <v>4</v>
      </c>
      <c r="V609" s="5"/>
      <c r="W609" s="8">
        <v>596</v>
      </c>
      <c r="X609" s="8">
        <v>566</v>
      </c>
    </row>
    <row r="610" spans="1:24" ht="25.9" customHeight="1">
      <c r="A610" s="1">
        <f>IF(B610&lt;&gt;"",SUBTOTAL(103,$B$15:$B610),"")</f>
        <v>595</v>
      </c>
      <c r="B610" s="1">
        <v>595</v>
      </c>
      <c r="C610" s="46" t="s">
        <v>209</v>
      </c>
      <c r="D610" s="18">
        <v>3</v>
      </c>
      <c r="E610" s="18" t="s">
        <v>974</v>
      </c>
      <c r="F610" s="18">
        <v>36.9</v>
      </c>
      <c r="G610" s="112" t="s">
        <v>1346</v>
      </c>
      <c r="H610" s="86" t="s">
        <v>974</v>
      </c>
      <c r="I610" s="5"/>
      <c r="J610" s="7" t="s">
        <v>1459</v>
      </c>
      <c r="K610" s="1">
        <v>1</v>
      </c>
      <c r="L610" s="19">
        <v>40</v>
      </c>
      <c r="M610" s="19">
        <v>1</v>
      </c>
      <c r="N610" s="19">
        <f t="shared" si="9"/>
        <v>40</v>
      </c>
      <c r="O610" s="5" t="s">
        <v>1504</v>
      </c>
      <c r="P610" s="5"/>
      <c r="Q610" s="49">
        <v>26</v>
      </c>
      <c r="R610" s="49">
        <v>55</v>
      </c>
      <c r="S610" s="49"/>
      <c r="T610" s="45" t="s">
        <v>1553</v>
      </c>
      <c r="U610" s="8">
        <v>5</v>
      </c>
      <c r="V610" s="5"/>
      <c r="W610" s="8">
        <v>597</v>
      </c>
      <c r="X610" s="8">
        <v>524</v>
      </c>
    </row>
    <row r="611" spans="1:24" ht="25.9" customHeight="1">
      <c r="A611" s="1">
        <f>IF(B611&lt;&gt;"",SUBTOTAL(103,$B$15:$B611),"")</f>
        <v>596</v>
      </c>
      <c r="B611" s="1">
        <v>596</v>
      </c>
      <c r="C611" s="46" t="s">
        <v>209</v>
      </c>
      <c r="D611" s="18">
        <v>3</v>
      </c>
      <c r="E611" s="18" t="s">
        <v>975</v>
      </c>
      <c r="F611" s="18">
        <v>36.9</v>
      </c>
      <c r="G611" s="112" t="s">
        <v>1346</v>
      </c>
      <c r="H611" s="86" t="s">
        <v>975</v>
      </c>
      <c r="I611" s="5"/>
      <c r="J611" s="7" t="s">
        <v>1459</v>
      </c>
      <c r="K611" s="1">
        <v>1</v>
      </c>
      <c r="L611" s="19">
        <v>40</v>
      </c>
      <c r="M611" s="19">
        <v>1</v>
      </c>
      <c r="N611" s="19">
        <f t="shared" si="9"/>
        <v>40</v>
      </c>
      <c r="O611" s="5" t="s">
        <v>1505</v>
      </c>
      <c r="P611" s="5"/>
      <c r="Q611" s="49">
        <v>26</v>
      </c>
      <c r="R611" s="49">
        <v>55</v>
      </c>
      <c r="S611" s="49"/>
      <c r="T611" s="45" t="s">
        <v>1553</v>
      </c>
      <c r="U611" s="8">
        <v>5</v>
      </c>
      <c r="V611" s="5"/>
      <c r="W611" s="8">
        <v>598</v>
      </c>
      <c r="X611" s="8">
        <v>525</v>
      </c>
    </row>
    <row r="612" spans="1:24" ht="25.9" customHeight="1">
      <c r="A612" s="1">
        <f>IF(B612&lt;&gt;"",SUBTOTAL(103,$B$15:$B612),"")</f>
        <v>597</v>
      </c>
      <c r="B612" s="1">
        <v>597</v>
      </c>
      <c r="C612" s="46" t="s">
        <v>209</v>
      </c>
      <c r="D612" s="18">
        <v>3</v>
      </c>
      <c r="E612" s="18" t="s">
        <v>976</v>
      </c>
      <c r="F612" s="18">
        <v>36.9</v>
      </c>
      <c r="G612" s="112" t="s">
        <v>1346</v>
      </c>
      <c r="H612" s="86" t="s">
        <v>976</v>
      </c>
      <c r="I612" s="5"/>
      <c r="J612" s="7" t="s">
        <v>1459</v>
      </c>
      <c r="K612" s="1">
        <v>1</v>
      </c>
      <c r="L612" s="19">
        <v>40</v>
      </c>
      <c r="M612" s="19">
        <v>1</v>
      </c>
      <c r="N612" s="19">
        <f t="shared" si="9"/>
        <v>40</v>
      </c>
      <c r="O612" s="5" t="s">
        <v>1506</v>
      </c>
      <c r="P612" s="5"/>
      <c r="Q612" s="49">
        <v>26</v>
      </c>
      <c r="R612" s="49">
        <v>55</v>
      </c>
      <c r="S612" s="49"/>
      <c r="T612" s="45" t="s">
        <v>1553</v>
      </c>
      <c r="U612" s="8">
        <v>5</v>
      </c>
      <c r="V612" s="5"/>
      <c r="W612" s="8">
        <v>599</v>
      </c>
      <c r="X612" s="8">
        <v>526</v>
      </c>
    </row>
    <row r="613" spans="1:24" ht="25.9" customHeight="1">
      <c r="A613" s="1">
        <f>IF(B613&lt;&gt;"",SUBTOTAL(103,$B$15:$B613),"")</f>
        <v>598</v>
      </c>
      <c r="B613" s="1">
        <v>598</v>
      </c>
      <c r="C613" s="46" t="s">
        <v>209</v>
      </c>
      <c r="D613" s="18">
        <v>3</v>
      </c>
      <c r="E613" s="18" t="s">
        <v>977</v>
      </c>
      <c r="F613" s="18">
        <v>36.9</v>
      </c>
      <c r="G613" s="112" t="s">
        <v>1346</v>
      </c>
      <c r="H613" s="86" t="s">
        <v>977</v>
      </c>
      <c r="I613" s="5"/>
      <c r="J613" s="7" t="s">
        <v>1460</v>
      </c>
      <c r="K613" s="1">
        <v>1</v>
      </c>
      <c r="L613" s="19">
        <v>40</v>
      </c>
      <c r="M613" s="19">
        <v>1</v>
      </c>
      <c r="N613" s="19">
        <f t="shared" si="9"/>
        <v>40</v>
      </c>
      <c r="O613" s="5" t="s">
        <v>1503</v>
      </c>
      <c r="P613" s="5"/>
      <c r="Q613" s="49">
        <v>26</v>
      </c>
      <c r="R613" s="49">
        <v>55</v>
      </c>
      <c r="S613" s="49"/>
      <c r="T613" s="45" t="s">
        <v>1553</v>
      </c>
      <c r="U613" s="8">
        <v>6</v>
      </c>
      <c r="V613" s="5"/>
      <c r="W613" s="8">
        <v>600</v>
      </c>
      <c r="X613" s="8">
        <v>530</v>
      </c>
    </row>
    <row r="614" spans="1:24" ht="25.9" customHeight="1">
      <c r="A614" s="1">
        <f>IF(B614&lt;&gt;"",SUBTOTAL(103,$B$15:$B614),"")</f>
        <v>599</v>
      </c>
      <c r="B614" s="1">
        <v>599</v>
      </c>
      <c r="C614" s="46" t="s">
        <v>209</v>
      </c>
      <c r="D614" s="18">
        <v>3</v>
      </c>
      <c r="E614" s="18" t="s">
        <v>978</v>
      </c>
      <c r="F614" s="18">
        <v>36.9</v>
      </c>
      <c r="G614" s="112" t="s">
        <v>1346</v>
      </c>
      <c r="H614" s="86" t="s">
        <v>978</v>
      </c>
      <c r="I614" s="5"/>
      <c r="J614" s="7" t="s">
        <v>1460</v>
      </c>
      <c r="K614" s="1">
        <v>1</v>
      </c>
      <c r="L614" s="19">
        <v>40</v>
      </c>
      <c r="M614" s="19">
        <v>1</v>
      </c>
      <c r="N614" s="19">
        <f t="shared" si="9"/>
        <v>40</v>
      </c>
      <c r="O614" s="5" t="s">
        <v>1504</v>
      </c>
      <c r="P614" s="5"/>
      <c r="Q614" s="49">
        <v>26</v>
      </c>
      <c r="R614" s="49">
        <v>55</v>
      </c>
      <c r="S614" s="49"/>
      <c r="T614" s="45" t="s">
        <v>1553</v>
      </c>
      <c r="U614" s="8">
        <v>6</v>
      </c>
      <c r="V614" s="5"/>
      <c r="W614" s="8">
        <v>601</v>
      </c>
      <c r="X614" s="8">
        <v>531</v>
      </c>
    </row>
    <row r="615" spans="1:24" ht="25.9" customHeight="1">
      <c r="A615" s="1">
        <f>IF(B615&lt;&gt;"",SUBTOTAL(103,$B$15:$B615),"")</f>
        <v>600</v>
      </c>
      <c r="B615" s="1">
        <v>600</v>
      </c>
      <c r="C615" s="46" t="s">
        <v>209</v>
      </c>
      <c r="D615" s="18">
        <v>3</v>
      </c>
      <c r="E615" s="18" t="s">
        <v>979</v>
      </c>
      <c r="F615" s="18">
        <v>36.9</v>
      </c>
      <c r="G615" s="112" t="s">
        <v>1346</v>
      </c>
      <c r="H615" s="86" t="s">
        <v>979</v>
      </c>
      <c r="I615" s="5"/>
      <c r="J615" s="7" t="s">
        <v>1460</v>
      </c>
      <c r="K615" s="1">
        <v>1</v>
      </c>
      <c r="L615" s="19">
        <v>40</v>
      </c>
      <c r="M615" s="19">
        <v>1</v>
      </c>
      <c r="N615" s="19">
        <f t="shared" si="9"/>
        <v>40</v>
      </c>
      <c r="O615" s="5" t="s">
        <v>1505</v>
      </c>
      <c r="P615" s="5"/>
      <c r="Q615" s="49">
        <v>26</v>
      </c>
      <c r="R615" s="49">
        <v>55</v>
      </c>
      <c r="S615" s="49"/>
      <c r="T615" s="45" t="s">
        <v>1553</v>
      </c>
      <c r="U615" s="8">
        <v>6</v>
      </c>
      <c r="V615" s="5"/>
      <c r="W615" s="8">
        <v>602</v>
      </c>
      <c r="X615" s="8">
        <v>532</v>
      </c>
    </row>
    <row r="616" spans="1:24" ht="25.9" customHeight="1">
      <c r="A616" s="1">
        <f>IF(B616&lt;&gt;"",SUBTOTAL(103,$B$15:$B616),"")</f>
        <v>601</v>
      </c>
      <c r="B616" s="1">
        <v>601</v>
      </c>
      <c r="C616" s="46" t="s">
        <v>209</v>
      </c>
      <c r="D616" s="18">
        <v>3</v>
      </c>
      <c r="E616" s="18" t="s">
        <v>980</v>
      </c>
      <c r="F616" s="18">
        <v>36.9</v>
      </c>
      <c r="G616" s="112" t="s">
        <v>1346</v>
      </c>
      <c r="H616" s="86" t="s">
        <v>980</v>
      </c>
      <c r="I616" s="5"/>
      <c r="J616" s="7" t="s">
        <v>1460</v>
      </c>
      <c r="K616" s="1">
        <v>1</v>
      </c>
      <c r="L616" s="19">
        <v>26</v>
      </c>
      <c r="M616" s="19">
        <v>1</v>
      </c>
      <c r="N616" s="19">
        <f t="shared" si="9"/>
        <v>26</v>
      </c>
      <c r="O616" s="5" t="s">
        <v>1506</v>
      </c>
      <c r="P616" s="5"/>
      <c r="Q616" s="49">
        <v>26</v>
      </c>
      <c r="R616" s="49">
        <v>55</v>
      </c>
      <c r="S616" s="49"/>
      <c r="T616" s="45" t="s">
        <v>1553</v>
      </c>
      <c r="U616" s="8">
        <v>6</v>
      </c>
      <c r="V616" s="5"/>
      <c r="W616" s="8">
        <v>603</v>
      </c>
      <c r="X616" s="8">
        <v>533</v>
      </c>
    </row>
    <row r="617" spans="1:24" ht="25.9" customHeight="1">
      <c r="A617" s="1">
        <f>IF(B617&lt;&gt;"",SUBTOTAL(103,$B$15:$B617),"")</f>
        <v>602</v>
      </c>
      <c r="B617" s="1">
        <v>602</v>
      </c>
      <c r="C617" s="46" t="s">
        <v>156</v>
      </c>
      <c r="D617" s="18">
        <v>3</v>
      </c>
      <c r="E617" s="18" t="s">
        <v>981</v>
      </c>
      <c r="F617" s="18">
        <v>36.9</v>
      </c>
      <c r="G617" s="112" t="s">
        <v>1346</v>
      </c>
      <c r="H617" s="86" t="s">
        <v>981</v>
      </c>
      <c r="I617" s="5"/>
      <c r="J617" s="7" t="s">
        <v>1466</v>
      </c>
      <c r="K617" s="5">
        <v>3</v>
      </c>
      <c r="L617" s="19">
        <v>40</v>
      </c>
      <c r="M617" s="19">
        <v>1</v>
      </c>
      <c r="N617" s="19">
        <f t="shared" si="9"/>
        <v>40</v>
      </c>
      <c r="O617" s="5" t="s">
        <v>1508</v>
      </c>
      <c r="P617" s="5"/>
      <c r="Q617" s="49">
        <v>26</v>
      </c>
      <c r="R617" s="49">
        <v>55</v>
      </c>
      <c r="S617" s="49"/>
      <c r="T617" s="45" t="s">
        <v>1553</v>
      </c>
      <c r="U617" s="8">
        <v>12</v>
      </c>
      <c r="V617" s="5"/>
      <c r="W617" s="8">
        <v>604</v>
      </c>
      <c r="X617" s="8">
        <v>549</v>
      </c>
    </row>
    <row r="618" spans="1:24" ht="25.9" customHeight="1">
      <c r="A618" s="1">
        <f>IF(B618&lt;&gt;"",SUBTOTAL(103,$B$15:$B618),"")</f>
        <v>603</v>
      </c>
      <c r="B618" s="1">
        <v>603</v>
      </c>
      <c r="C618" s="46" t="s">
        <v>156</v>
      </c>
      <c r="D618" s="18">
        <v>3</v>
      </c>
      <c r="E618" s="18" t="s">
        <v>982</v>
      </c>
      <c r="F618" s="18">
        <v>36.9</v>
      </c>
      <c r="G618" s="112" t="s">
        <v>1346</v>
      </c>
      <c r="H618" s="86" t="s">
        <v>982</v>
      </c>
      <c r="I618" s="5"/>
      <c r="J618" s="7" t="s">
        <v>1466</v>
      </c>
      <c r="K618" s="5">
        <v>3</v>
      </c>
      <c r="L618" s="19">
        <v>25</v>
      </c>
      <c r="M618" s="19">
        <v>1</v>
      </c>
      <c r="N618" s="19">
        <f t="shared" si="9"/>
        <v>25</v>
      </c>
      <c r="O618" s="5" t="s">
        <v>1485</v>
      </c>
      <c r="P618" s="5"/>
      <c r="Q618" s="49">
        <v>26</v>
      </c>
      <c r="R618" s="49">
        <v>55</v>
      </c>
      <c r="S618" s="49"/>
      <c r="T618" s="45" t="s">
        <v>1553</v>
      </c>
      <c r="U618" s="8">
        <v>12</v>
      </c>
      <c r="V618" s="5"/>
      <c r="W618" s="8">
        <v>605</v>
      </c>
      <c r="X618" s="8">
        <v>550</v>
      </c>
    </row>
    <row r="619" spans="1:24" ht="25.9" customHeight="1">
      <c r="A619" s="1">
        <f>IF(B619&lt;&gt;"",SUBTOTAL(103,$B$15:$B619),"")</f>
        <v>604</v>
      </c>
      <c r="B619" s="1">
        <v>604</v>
      </c>
      <c r="C619" s="46" t="s">
        <v>156</v>
      </c>
      <c r="D619" s="18">
        <v>3</v>
      </c>
      <c r="E619" s="18" t="s">
        <v>983</v>
      </c>
      <c r="F619" s="18">
        <v>36.9</v>
      </c>
      <c r="G619" s="112" t="s">
        <v>1346</v>
      </c>
      <c r="H619" s="86" t="s">
        <v>983</v>
      </c>
      <c r="I619" s="5"/>
      <c r="J619" s="7" t="s">
        <v>1466</v>
      </c>
      <c r="K619" s="5">
        <v>3</v>
      </c>
      <c r="L619" s="19">
        <v>40</v>
      </c>
      <c r="M619" s="19">
        <v>1</v>
      </c>
      <c r="N619" s="19">
        <f t="shared" si="9"/>
        <v>40</v>
      </c>
      <c r="O619" s="5" t="s">
        <v>1486</v>
      </c>
      <c r="P619" s="5"/>
      <c r="Q619" s="49">
        <v>26</v>
      </c>
      <c r="R619" s="49">
        <v>55</v>
      </c>
      <c r="S619" s="49"/>
      <c r="T619" s="45" t="s">
        <v>1553</v>
      </c>
      <c r="U619" s="8">
        <v>12</v>
      </c>
      <c r="V619" s="5"/>
      <c r="W619" s="8">
        <v>606</v>
      </c>
      <c r="X619" s="8">
        <v>551</v>
      </c>
    </row>
    <row r="620" spans="1:24" ht="25.9" customHeight="1">
      <c r="A620" s="1">
        <f>IF(B620&lt;&gt;"",SUBTOTAL(103,$B$15:$B620),"")</f>
        <v>605</v>
      </c>
      <c r="B620" s="1">
        <v>605</v>
      </c>
      <c r="C620" s="46" t="s">
        <v>156</v>
      </c>
      <c r="D620" s="18">
        <v>3</v>
      </c>
      <c r="E620" s="18" t="s">
        <v>984</v>
      </c>
      <c r="F620" s="18">
        <v>36.9</v>
      </c>
      <c r="G620" s="112" t="s">
        <v>1346</v>
      </c>
      <c r="H620" s="86" t="s">
        <v>984</v>
      </c>
      <c r="I620" s="5"/>
      <c r="J620" s="7" t="s">
        <v>1468</v>
      </c>
      <c r="K620" s="1">
        <v>3</v>
      </c>
      <c r="L620" s="19">
        <v>40</v>
      </c>
      <c r="M620" s="19">
        <v>1</v>
      </c>
      <c r="N620" s="19">
        <f t="shared" si="9"/>
        <v>40</v>
      </c>
      <c r="O620" s="5" t="s">
        <v>1508</v>
      </c>
      <c r="P620" s="5"/>
      <c r="Q620" s="49">
        <v>26</v>
      </c>
      <c r="R620" s="49">
        <v>55</v>
      </c>
      <c r="S620" s="49"/>
      <c r="T620" s="45" t="s">
        <v>1553</v>
      </c>
      <c r="U620" s="8">
        <v>14</v>
      </c>
      <c r="V620" s="5"/>
      <c r="W620" s="8">
        <v>607</v>
      </c>
      <c r="X620" s="8">
        <v>555</v>
      </c>
    </row>
    <row r="621" spans="1:24" ht="25.9" customHeight="1">
      <c r="A621" s="1">
        <f>IF(B621&lt;&gt;"",SUBTOTAL(103,$B$15:$B621),"")</f>
        <v>606</v>
      </c>
      <c r="B621" s="1">
        <v>606</v>
      </c>
      <c r="C621" s="46" t="s">
        <v>156</v>
      </c>
      <c r="D621" s="18">
        <v>3</v>
      </c>
      <c r="E621" s="18" t="s">
        <v>985</v>
      </c>
      <c r="F621" s="18">
        <v>36.9</v>
      </c>
      <c r="G621" s="112" t="s">
        <v>1346</v>
      </c>
      <c r="H621" s="86" t="s">
        <v>985</v>
      </c>
      <c r="I621" s="5"/>
      <c r="J621" s="7" t="s">
        <v>1468</v>
      </c>
      <c r="K621" s="1">
        <v>3</v>
      </c>
      <c r="L621" s="19">
        <v>40</v>
      </c>
      <c r="M621" s="19">
        <v>1</v>
      </c>
      <c r="N621" s="19">
        <f t="shared" si="9"/>
        <v>40</v>
      </c>
      <c r="O621" s="5" t="s">
        <v>1485</v>
      </c>
      <c r="P621" s="5"/>
      <c r="Q621" s="49">
        <v>26</v>
      </c>
      <c r="R621" s="49">
        <v>55</v>
      </c>
      <c r="S621" s="49"/>
      <c r="T621" s="45" t="s">
        <v>1553</v>
      </c>
      <c r="U621" s="8">
        <v>14</v>
      </c>
      <c r="V621" s="5"/>
      <c r="W621" s="8">
        <v>608</v>
      </c>
      <c r="X621" s="8">
        <v>556</v>
      </c>
    </row>
    <row r="622" spans="1:24" ht="25.9" customHeight="1">
      <c r="A622" s="1">
        <f>IF(B622&lt;&gt;"",SUBTOTAL(103,$B$15:$B622),"")</f>
        <v>607</v>
      </c>
      <c r="B622" s="1">
        <v>607</v>
      </c>
      <c r="C622" s="46" t="s">
        <v>156</v>
      </c>
      <c r="D622" s="18">
        <v>3</v>
      </c>
      <c r="E622" s="18" t="s">
        <v>986</v>
      </c>
      <c r="F622" s="18">
        <v>36.9</v>
      </c>
      <c r="G622" s="112" t="s">
        <v>1346</v>
      </c>
      <c r="H622" s="86" t="s">
        <v>986</v>
      </c>
      <c r="I622" s="5"/>
      <c r="J622" s="7" t="s">
        <v>1468</v>
      </c>
      <c r="K622" s="1">
        <v>3</v>
      </c>
      <c r="L622" s="19">
        <v>40</v>
      </c>
      <c r="M622" s="19">
        <v>1</v>
      </c>
      <c r="N622" s="19">
        <f t="shared" si="9"/>
        <v>40</v>
      </c>
      <c r="O622" s="5" t="s">
        <v>1486</v>
      </c>
      <c r="P622" s="5"/>
      <c r="Q622" s="49">
        <v>26</v>
      </c>
      <c r="R622" s="49">
        <v>55</v>
      </c>
      <c r="S622" s="49"/>
      <c r="T622" s="45" t="s">
        <v>1553</v>
      </c>
      <c r="U622" s="8">
        <v>14</v>
      </c>
      <c r="V622" s="5"/>
      <c r="W622" s="8">
        <v>609</v>
      </c>
      <c r="X622" s="8">
        <v>557</v>
      </c>
    </row>
    <row r="623" spans="1:24" ht="25.9" customHeight="1">
      <c r="A623" s="1">
        <f>IF(B623&lt;&gt;"",SUBTOTAL(103,$B$15:$B623),"")</f>
        <v>608</v>
      </c>
      <c r="B623" s="1">
        <v>608</v>
      </c>
      <c r="C623" s="46" t="s">
        <v>156</v>
      </c>
      <c r="D623" s="18">
        <v>3</v>
      </c>
      <c r="E623" s="18" t="s">
        <v>987</v>
      </c>
      <c r="F623" s="18">
        <v>36.9</v>
      </c>
      <c r="G623" s="112" t="s">
        <v>1346</v>
      </c>
      <c r="H623" s="86" t="s">
        <v>987</v>
      </c>
      <c r="I623" s="5"/>
      <c r="J623" s="7" t="s">
        <v>1468</v>
      </c>
      <c r="K623" s="1">
        <v>3</v>
      </c>
      <c r="L623" s="19">
        <v>40</v>
      </c>
      <c r="M623" s="19">
        <v>1</v>
      </c>
      <c r="N623" s="19">
        <f t="shared" si="9"/>
        <v>40</v>
      </c>
      <c r="O623" s="5" t="s">
        <v>1509</v>
      </c>
      <c r="P623" s="5"/>
      <c r="Q623" s="49">
        <v>26</v>
      </c>
      <c r="R623" s="49">
        <v>55</v>
      </c>
      <c r="S623" s="49"/>
      <c r="T623" s="45" t="s">
        <v>1553</v>
      </c>
      <c r="U623" s="8">
        <v>14</v>
      </c>
      <c r="V623" s="5"/>
      <c r="W623" s="8">
        <v>610</v>
      </c>
      <c r="X623" s="8">
        <v>558</v>
      </c>
    </row>
    <row r="624" spans="1:24" ht="25.9" customHeight="1">
      <c r="A624" s="1">
        <f>IF(B624&lt;&gt;"",SUBTOTAL(103,$B$15:$B624),"")</f>
        <v>609</v>
      </c>
      <c r="B624" s="1">
        <v>609</v>
      </c>
      <c r="C624" s="46" t="s">
        <v>210</v>
      </c>
      <c r="D624" s="18">
        <v>2</v>
      </c>
      <c r="E624" s="18" t="s">
        <v>988</v>
      </c>
      <c r="F624" s="18">
        <v>24.6</v>
      </c>
      <c r="G624" s="112" t="s">
        <v>1346</v>
      </c>
      <c r="H624" s="86" t="s">
        <v>988</v>
      </c>
      <c r="I624" s="5"/>
      <c r="J624" s="7" t="s">
        <v>1464</v>
      </c>
      <c r="K624" s="1">
        <v>4</v>
      </c>
      <c r="L624" s="19">
        <v>42</v>
      </c>
      <c r="M624" s="19">
        <v>1</v>
      </c>
      <c r="N624" s="19">
        <f t="shared" si="9"/>
        <v>42</v>
      </c>
      <c r="O624" s="5" t="s">
        <v>1506</v>
      </c>
      <c r="P624" s="5"/>
      <c r="Q624" s="49">
        <v>25</v>
      </c>
      <c r="R624" s="49">
        <v>55</v>
      </c>
      <c r="S624" s="49"/>
      <c r="T624" s="45" t="s">
        <v>1552</v>
      </c>
      <c r="U624" s="8">
        <v>10</v>
      </c>
      <c r="V624" s="5"/>
      <c r="W624" s="8">
        <v>611</v>
      </c>
      <c r="X624" s="8">
        <v>498</v>
      </c>
    </row>
    <row r="625" spans="1:24" ht="25.9" customHeight="1">
      <c r="A625" s="1">
        <f>IF(B625&lt;&gt;"",SUBTOTAL(103,$B$15:$B625),"")</f>
        <v>610</v>
      </c>
      <c r="B625" s="1">
        <v>610</v>
      </c>
      <c r="C625" s="46" t="s">
        <v>210</v>
      </c>
      <c r="D625" s="18">
        <v>2</v>
      </c>
      <c r="E625" s="18" t="s">
        <v>989</v>
      </c>
      <c r="F625" s="18">
        <v>24.6</v>
      </c>
      <c r="G625" s="112" t="s">
        <v>1346</v>
      </c>
      <c r="H625" s="86" t="s">
        <v>989</v>
      </c>
      <c r="I625" s="5"/>
      <c r="J625" s="7" t="s">
        <v>1464</v>
      </c>
      <c r="K625" s="1">
        <v>4</v>
      </c>
      <c r="L625" s="19">
        <v>42</v>
      </c>
      <c r="M625" s="19">
        <v>1</v>
      </c>
      <c r="N625" s="19">
        <f t="shared" si="9"/>
        <v>42</v>
      </c>
      <c r="O625" s="5" t="s">
        <v>1507</v>
      </c>
      <c r="P625" s="5"/>
      <c r="Q625" s="49">
        <v>25</v>
      </c>
      <c r="R625" s="49">
        <v>55</v>
      </c>
      <c r="S625" s="49"/>
      <c r="T625" s="45" t="s">
        <v>1552</v>
      </c>
      <c r="U625" s="8">
        <v>10</v>
      </c>
      <c r="V625" s="5"/>
      <c r="W625" s="8">
        <v>612</v>
      </c>
      <c r="X625" s="8">
        <v>499</v>
      </c>
    </row>
    <row r="626" spans="1:24" ht="25.9" customHeight="1">
      <c r="A626" s="1">
        <f>IF(B626&lt;&gt;"",SUBTOTAL(103,$B$15:$B626),"")</f>
        <v>611</v>
      </c>
      <c r="B626" s="1">
        <v>611</v>
      </c>
      <c r="C626" s="46" t="s">
        <v>210</v>
      </c>
      <c r="D626" s="18">
        <v>2</v>
      </c>
      <c r="E626" s="18" t="s">
        <v>990</v>
      </c>
      <c r="F626" s="18">
        <v>24.6</v>
      </c>
      <c r="G626" s="112" t="s">
        <v>1346</v>
      </c>
      <c r="H626" s="86" t="s">
        <v>990</v>
      </c>
      <c r="I626" s="5"/>
      <c r="J626" s="7" t="s">
        <v>1464</v>
      </c>
      <c r="K626" s="1">
        <v>4</v>
      </c>
      <c r="L626" s="19">
        <v>33</v>
      </c>
      <c r="M626" s="19">
        <v>1</v>
      </c>
      <c r="N626" s="19">
        <f t="shared" si="9"/>
        <v>33</v>
      </c>
      <c r="O626" s="5" t="s">
        <v>1508</v>
      </c>
      <c r="P626" s="5"/>
      <c r="Q626" s="49">
        <v>25</v>
      </c>
      <c r="R626" s="49">
        <v>55</v>
      </c>
      <c r="S626" s="49"/>
      <c r="T626" s="45" t="s">
        <v>1552</v>
      </c>
      <c r="U626" s="8">
        <v>10</v>
      </c>
      <c r="V626" s="5"/>
      <c r="W626" s="8">
        <v>613</v>
      </c>
      <c r="X626" s="8">
        <v>500</v>
      </c>
    </row>
    <row r="627" spans="1:24" ht="25.9" customHeight="1">
      <c r="A627" s="1">
        <f>IF(B627&lt;&gt;"",SUBTOTAL(103,$B$15:$B627),"")</f>
        <v>612</v>
      </c>
      <c r="B627" s="1">
        <v>612</v>
      </c>
      <c r="C627" s="46" t="s">
        <v>210</v>
      </c>
      <c r="D627" s="18">
        <v>2</v>
      </c>
      <c r="E627" s="18" t="s">
        <v>991</v>
      </c>
      <c r="F627" s="18">
        <v>24.6</v>
      </c>
      <c r="G627" s="112" t="s">
        <v>1346</v>
      </c>
      <c r="H627" s="86" t="s">
        <v>991</v>
      </c>
      <c r="I627" s="5"/>
      <c r="J627" s="7" t="s">
        <v>1464</v>
      </c>
      <c r="K627" s="1">
        <v>4</v>
      </c>
      <c r="L627" s="19">
        <v>42</v>
      </c>
      <c r="M627" s="19">
        <v>1</v>
      </c>
      <c r="N627" s="19">
        <f t="shared" si="9"/>
        <v>42</v>
      </c>
      <c r="O627" s="5" t="s">
        <v>1485</v>
      </c>
      <c r="P627" s="5"/>
      <c r="Q627" s="49">
        <v>25</v>
      </c>
      <c r="R627" s="49">
        <v>55</v>
      </c>
      <c r="S627" s="49"/>
      <c r="T627" s="45" t="s">
        <v>1552</v>
      </c>
      <c r="U627" s="8">
        <v>10</v>
      </c>
      <c r="V627" s="5"/>
      <c r="W627" s="8">
        <v>614</v>
      </c>
      <c r="X627" s="8">
        <v>501</v>
      </c>
    </row>
    <row r="628" spans="1:24" ht="25.9" customHeight="1">
      <c r="A628" s="1">
        <f>IF(B628&lt;&gt;"",SUBTOTAL(103,$B$15:$B628),"")</f>
        <v>613</v>
      </c>
      <c r="B628" s="1">
        <v>613</v>
      </c>
      <c r="C628" s="46" t="s">
        <v>210</v>
      </c>
      <c r="D628" s="18">
        <v>2</v>
      </c>
      <c r="E628" s="18" t="s">
        <v>992</v>
      </c>
      <c r="F628" s="18">
        <v>24.6</v>
      </c>
      <c r="G628" s="112" t="s">
        <v>1346</v>
      </c>
      <c r="H628" s="86" t="s">
        <v>992</v>
      </c>
      <c r="I628" s="5"/>
      <c r="J628" s="7" t="s">
        <v>1464</v>
      </c>
      <c r="K628" s="1">
        <v>4</v>
      </c>
      <c r="L628" s="19">
        <v>41</v>
      </c>
      <c r="M628" s="19">
        <v>1</v>
      </c>
      <c r="N628" s="19">
        <f t="shared" si="9"/>
        <v>41</v>
      </c>
      <c r="O628" s="5" t="s">
        <v>1486</v>
      </c>
      <c r="P628" s="5"/>
      <c r="Q628" s="49">
        <v>25</v>
      </c>
      <c r="R628" s="49">
        <v>55</v>
      </c>
      <c r="S628" s="49"/>
      <c r="T628" s="45" t="s">
        <v>1552</v>
      </c>
      <c r="U628" s="8">
        <v>10</v>
      </c>
      <c r="V628" s="5"/>
      <c r="W628" s="8">
        <v>615</v>
      </c>
      <c r="X628" s="8">
        <v>502</v>
      </c>
    </row>
    <row r="629" spans="1:24" ht="25.9" customHeight="1">
      <c r="A629" s="1">
        <f>IF(B629&lt;&gt;"",SUBTOTAL(103,$B$15:$B629),"")</f>
        <v>614</v>
      </c>
      <c r="B629" s="1">
        <v>614</v>
      </c>
      <c r="C629" s="46" t="s">
        <v>210</v>
      </c>
      <c r="D629" s="18">
        <v>2</v>
      </c>
      <c r="E629" s="18" t="s">
        <v>993</v>
      </c>
      <c r="F629" s="18">
        <v>24.6</v>
      </c>
      <c r="G629" s="112" t="s">
        <v>1346</v>
      </c>
      <c r="H629" s="86" t="s">
        <v>993</v>
      </c>
      <c r="I629" s="5"/>
      <c r="J629" s="7" t="s">
        <v>1467</v>
      </c>
      <c r="K629" s="1">
        <v>4</v>
      </c>
      <c r="L629" s="19">
        <v>42</v>
      </c>
      <c r="M629" s="19">
        <v>1</v>
      </c>
      <c r="N629" s="19">
        <f t="shared" si="9"/>
        <v>42</v>
      </c>
      <c r="O629" s="5" t="s">
        <v>1504</v>
      </c>
      <c r="P629" s="5"/>
      <c r="Q629" s="49">
        <v>25</v>
      </c>
      <c r="R629" s="49">
        <v>55</v>
      </c>
      <c r="S629" s="49"/>
      <c r="T629" s="45" t="s">
        <v>1552</v>
      </c>
      <c r="U629" s="8">
        <v>13</v>
      </c>
      <c r="V629" s="5"/>
      <c r="W629" s="8">
        <v>616</v>
      </c>
      <c r="X629" s="8">
        <v>503</v>
      </c>
    </row>
    <row r="630" spans="1:24" ht="25.9" customHeight="1">
      <c r="A630" s="1">
        <f>IF(B630&lt;&gt;"",SUBTOTAL(103,$B$15:$B630),"")</f>
        <v>615</v>
      </c>
      <c r="B630" s="1">
        <v>615</v>
      </c>
      <c r="C630" s="46" t="s">
        <v>186</v>
      </c>
      <c r="D630" s="18">
        <v>3</v>
      </c>
      <c r="E630" s="18" t="s">
        <v>994</v>
      </c>
      <c r="F630" s="18">
        <v>36.9</v>
      </c>
      <c r="G630" s="112" t="s">
        <v>1346</v>
      </c>
      <c r="H630" s="86" t="s">
        <v>994</v>
      </c>
      <c r="I630" s="5"/>
      <c r="J630" s="7" t="s">
        <v>1455</v>
      </c>
      <c r="K630" s="1">
        <v>3</v>
      </c>
      <c r="L630" s="19">
        <v>101</v>
      </c>
      <c r="M630" s="19">
        <v>1</v>
      </c>
      <c r="N630" s="19">
        <f t="shared" si="9"/>
        <v>101</v>
      </c>
      <c r="O630" s="5" t="s">
        <v>1505</v>
      </c>
      <c r="P630" s="5"/>
      <c r="Q630" s="49">
        <v>1</v>
      </c>
      <c r="R630" s="49">
        <v>55</v>
      </c>
      <c r="S630" s="49"/>
      <c r="T630" s="45" t="s">
        <v>1520</v>
      </c>
      <c r="U630" s="8">
        <v>1</v>
      </c>
      <c r="V630" s="5"/>
      <c r="W630" s="8">
        <v>617</v>
      </c>
      <c r="X630" s="8">
        <v>3</v>
      </c>
    </row>
    <row r="631" spans="1:24" ht="25.9" customHeight="1">
      <c r="A631" s="1">
        <f>IF(B631&lt;&gt;"",SUBTOTAL(103,$B$15:$B631),"")</f>
        <v>616</v>
      </c>
      <c r="B631" s="1">
        <v>616</v>
      </c>
      <c r="C631" s="46" t="s">
        <v>186</v>
      </c>
      <c r="D631" s="18">
        <v>3</v>
      </c>
      <c r="E631" s="18" t="s">
        <v>995</v>
      </c>
      <c r="F631" s="18">
        <v>36.9</v>
      </c>
      <c r="G631" s="112" t="s">
        <v>1346</v>
      </c>
      <c r="H631" s="86" t="s">
        <v>995</v>
      </c>
      <c r="I631" s="5"/>
      <c r="J631" s="7" t="s">
        <v>1465</v>
      </c>
      <c r="K631" s="1">
        <v>3</v>
      </c>
      <c r="L631" s="19">
        <v>100</v>
      </c>
      <c r="M631" s="19">
        <v>1</v>
      </c>
      <c r="N631" s="19">
        <f t="shared" si="9"/>
        <v>100</v>
      </c>
      <c r="O631" s="63" t="s">
        <v>1509</v>
      </c>
      <c r="P631" s="63"/>
      <c r="Q631" s="56">
        <v>1</v>
      </c>
      <c r="R631" s="49">
        <v>55</v>
      </c>
      <c r="S631" s="49"/>
      <c r="T631" s="45" t="s">
        <v>1520</v>
      </c>
      <c r="U631" s="8">
        <v>11</v>
      </c>
      <c r="V631" s="5"/>
      <c r="W631" s="8">
        <v>618</v>
      </c>
      <c r="X631" s="8">
        <v>23</v>
      </c>
    </row>
    <row r="632" spans="1:24" ht="25.9" customHeight="1">
      <c r="A632" s="1">
        <f>IF(B632&lt;&gt;"",SUBTOTAL(103,$B$15:$B632),"")</f>
        <v>617</v>
      </c>
      <c r="B632" s="1">
        <v>617</v>
      </c>
      <c r="C632" s="46" t="s">
        <v>186</v>
      </c>
      <c r="D632" s="18">
        <v>3</v>
      </c>
      <c r="E632" s="18" t="s">
        <v>996</v>
      </c>
      <c r="F632" s="18">
        <v>36.9</v>
      </c>
      <c r="G632" s="112" t="s">
        <v>1346</v>
      </c>
      <c r="H632" s="86" t="s">
        <v>996</v>
      </c>
      <c r="I632" s="5"/>
      <c r="J632" s="7" t="s">
        <v>1465</v>
      </c>
      <c r="K632" s="1">
        <v>3</v>
      </c>
      <c r="L632" s="19">
        <v>67</v>
      </c>
      <c r="M632" s="19">
        <v>1</v>
      </c>
      <c r="N632" s="19">
        <f t="shared" si="9"/>
        <v>67</v>
      </c>
      <c r="O632" s="5" t="s">
        <v>1510</v>
      </c>
      <c r="P632" s="5"/>
      <c r="Q632" s="49">
        <v>1</v>
      </c>
      <c r="R632" s="49">
        <v>55</v>
      </c>
      <c r="S632" s="49"/>
      <c r="T632" s="45" t="s">
        <v>1520</v>
      </c>
      <c r="U632" s="8">
        <v>11</v>
      </c>
      <c r="V632" s="5"/>
      <c r="W632" s="8">
        <v>619</v>
      </c>
      <c r="X632" s="8">
        <v>24</v>
      </c>
    </row>
    <row r="633" spans="1:24" ht="30.6" customHeight="1">
      <c r="A633" s="1">
        <f>IF(B633&lt;&gt;"",SUBTOTAL(103,$B$15:$B633),"")</f>
        <v>618</v>
      </c>
      <c r="B633" s="1">
        <v>618</v>
      </c>
      <c r="C633" s="46" t="s">
        <v>30</v>
      </c>
      <c r="D633" s="18">
        <v>3</v>
      </c>
      <c r="E633" s="18" t="s">
        <v>997</v>
      </c>
      <c r="F633" s="18">
        <v>36.9</v>
      </c>
      <c r="G633" s="112" t="s">
        <v>1346</v>
      </c>
      <c r="H633" s="86" t="s">
        <v>997</v>
      </c>
      <c r="I633" s="5"/>
      <c r="J633" s="7" t="s">
        <v>1459</v>
      </c>
      <c r="K633" s="1">
        <v>3</v>
      </c>
      <c r="L633" s="19">
        <v>42</v>
      </c>
      <c r="M633" s="19">
        <v>1</v>
      </c>
      <c r="N633" s="19">
        <f t="shared" si="9"/>
        <v>42</v>
      </c>
      <c r="O633" s="5" t="s">
        <v>1490</v>
      </c>
      <c r="P633" s="5"/>
      <c r="Q633" s="49">
        <v>44</v>
      </c>
      <c r="R633" s="49">
        <v>55</v>
      </c>
      <c r="S633" s="49"/>
      <c r="T633" s="45" t="s">
        <v>1535</v>
      </c>
      <c r="U633" s="8">
        <v>5</v>
      </c>
      <c r="V633" s="5"/>
      <c r="W633" s="8">
        <v>620</v>
      </c>
      <c r="X633" s="8">
        <v>942</v>
      </c>
    </row>
    <row r="634" spans="1:24" ht="30.6" customHeight="1">
      <c r="A634" s="1">
        <f>IF(B634&lt;&gt;"",SUBTOTAL(103,$B$15:$B634),"")</f>
        <v>619</v>
      </c>
      <c r="B634" s="1">
        <v>619</v>
      </c>
      <c r="C634" s="46" t="s">
        <v>345</v>
      </c>
      <c r="D634" s="18">
        <v>2</v>
      </c>
      <c r="E634" s="18" t="s">
        <v>998</v>
      </c>
      <c r="F634" s="18">
        <v>24.6</v>
      </c>
      <c r="G634" s="112" t="s">
        <v>1347</v>
      </c>
      <c r="H634" s="86" t="s">
        <v>998</v>
      </c>
      <c r="I634" s="5"/>
      <c r="J634" s="7" t="s">
        <v>1458</v>
      </c>
      <c r="K634" s="1">
        <v>1</v>
      </c>
      <c r="L634" s="19">
        <v>108</v>
      </c>
      <c r="M634" s="19">
        <v>1</v>
      </c>
      <c r="N634" s="19">
        <f t="shared" si="9"/>
        <v>108</v>
      </c>
      <c r="O634" s="5" t="s">
        <v>1485</v>
      </c>
      <c r="P634" s="5"/>
      <c r="Q634" s="49">
        <v>30</v>
      </c>
      <c r="R634" s="49">
        <v>55</v>
      </c>
      <c r="S634" s="49"/>
      <c r="T634" s="45" t="s">
        <v>1554</v>
      </c>
      <c r="U634" s="8">
        <v>4</v>
      </c>
      <c r="V634" s="5"/>
      <c r="W634" s="8">
        <v>621</v>
      </c>
      <c r="X634" s="8">
        <v>662</v>
      </c>
    </row>
    <row r="635" spans="1:24" ht="30.6" customHeight="1">
      <c r="A635" s="1">
        <f>IF(B635&lt;&gt;"",SUBTOTAL(103,$B$15:$B635),"")</f>
        <v>620</v>
      </c>
      <c r="B635" s="1">
        <v>620</v>
      </c>
      <c r="C635" s="46" t="s">
        <v>45</v>
      </c>
      <c r="D635" s="18">
        <v>3</v>
      </c>
      <c r="E635" s="18" t="s">
        <v>999</v>
      </c>
      <c r="F635" s="18">
        <v>36.9</v>
      </c>
      <c r="G635" s="112" t="s">
        <v>1347</v>
      </c>
      <c r="H635" s="86" t="s">
        <v>999</v>
      </c>
      <c r="I635" s="5"/>
      <c r="J635" s="7" t="s">
        <v>1463</v>
      </c>
      <c r="K635" s="1">
        <v>3</v>
      </c>
      <c r="L635" s="19">
        <v>34</v>
      </c>
      <c r="M635" s="19">
        <v>1</v>
      </c>
      <c r="N635" s="19">
        <f t="shared" si="9"/>
        <v>34</v>
      </c>
      <c r="O635" s="5" t="s">
        <v>1490</v>
      </c>
      <c r="P635" s="5"/>
      <c r="Q635" s="49">
        <v>13</v>
      </c>
      <c r="R635" s="49">
        <v>55</v>
      </c>
      <c r="S635" s="49"/>
      <c r="T635" s="45" t="s">
        <v>1541</v>
      </c>
      <c r="U635" s="8">
        <v>9</v>
      </c>
      <c r="V635" s="5"/>
      <c r="W635" s="8">
        <v>622</v>
      </c>
      <c r="X635" s="8">
        <v>281</v>
      </c>
    </row>
    <row r="636" spans="1:24" ht="30.6" customHeight="1">
      <c r="A636" s="1">
        <f>IF(B636&lt;&gt;"",SUBTOTAL(103,$B$15:$B636),"")</f>
        <v>621</v>
      </c>
      <c r="B636" s="1">
        <v>621</v>
      </c>
      <c r="C636" s="46" t="s">
        <v>276</v>
      </c>
      <c r="D636" s="18">
        <v>3</v>
      </c>
      <c r="E636" s="18" t="s">
        <v>1000</v>
      </c>
      <c r="F636" s="18">
        <v>36.9</v>
      </c>
      <c r="G636" s="112" t="s">
        <v>1347</v>
      </c>
      <c r="H636" s="86" t="s">
        <v>1000</v>
      </c>
      <c r="I636" s="5"/>
      <c r="J636" s="7" t="s">
        <v>1459</v>
      </c>
      <c r="K636" s="1">
        <v>3</v>
      </c>
      <c r="L636" s="19">
        <v>60</v>
      </c>
      <c r="M636" s="19">
        <v>1</v>
      </c>
      <c r="N636" s="19">
        <f t="shared" si="9"/>
        <v>60</v>
      </c>
      <c r="O636" s="5" t="s">
        <v>1512</v>
      </c>
      <c r="P636" s="5"/>
      <c r="Q636" s="49">
        <v>11</v>
      </c>
      <c r="R636" s="49">
        <v>55</v>
      </c>
      <c r="S636" s="49"/>
      <c r="T636" s="45" t="s">
        <v>1540</v>
      </c>
      <c r="U636" s="8">
        <v>5</v>
      </c>
      <c r="V636" s="5"/>
      <c r="W636" s="8">
        <v>623</v>
      </c>
      <c r="X636" s="8">
        <v>208</v>
      </c>
    </row>
    <row r="637" spans="1:24" ht="30.6" customHeight="1">
      <c r="A637" s="1">
        <f>IF(B637&lt;&gt;"",SUBTOTAL(103,$B$15:$B637),"")</f>
        <v>622</v>
      </c>
      <c r="B637" s="1">
        <v>622</v>
      </c>
      <c r="C637" s="46" t="s">
        <v>276</v>
      </c>
      <c r="D637" s="18">
        <v>3</v>
      </c>
      <c r="E637" s="18" t="s">
        <v>1001</v>
      </c>
      <c r="F637" s="18">
        <v>36.9</v>
      </c>
      <c r="G637" s="112" t="s">
        <v>1347</v>
      </c>
      <c r="H637" s="86" t="s">
        <v>1001</v>
      </c>
      <c r="I637" s="5"/>
      <c r="J637" s="7" t="s">
        <v>1459</v>
      </c>
      <c r="K637" s="1">
        <v>3</v>
      </c>
      <c r="L637" s="19">
        <v>54</v>
      </c>
      <c r="M637" s="19">
        <v>1</v>
      </c>
      <c r="N637" s="19">
        <f t="shared" si="9"/>
        <v>54</v>
      </c>
      <c r="O637" s="5" t="s">
        <v>1513</v>
      </c>
      <c r="P637" s="5"/>
      <c r="Q637" s="49">
        <v>11</v>
      </c>
      <c r="R637" s="49">
        <v>55</v>
      </c>
      <c r="S637" s="49"/>
      <c r="T637" s="45" t="s">
        <v>1540</v>
      </c>
      <c r="U637" s="8">
        <v>5</v>
      </c>
      <c r="V637" s="5"/>
      <c r="W637" s="8">
        <v>624</v>
      </c>
      <c r="X637" s="8">
        <v>209</v>
      </c>
    </row>
    <row r="638" spans="1:24" ht="30.6" customHeight="1">
      <c r="A638" s="1">
        <f>IF(B638&lt;&gt;"",SUBTOTAL(103,$B$15:$B638),"")</f>
        <v>623</v>
      </c>
      <c r="B638" s="1">
        <v>623</v>
      </c>
      <c r="C638" s="46" t="s">
        <v>277</v>
      </c>
      <c r="D638" s="18">
        <v>3</v>
      </c>
      <c r="E638" s="18" t="s">
        <v>1002</v>
      </c>
      <c r="F638" s="18">
        <v>36.9</v>
      </c>
      <c r="G638" s="112" t="s">
        <v>1347</v>
      </c>
      <c r="H638" s="86" t="s">
        <v>1002</v>
      </c>
      <c r="I638" s="5"/>
      <c r="J638" s="7" t="s">
        <v>1456</v>
      </c>
      <c r="K638" s="5">
        <v>1</v>
      </c>
      <c r="L638" s="19">
        <v>51</v>
      </c>
      <c r="M638" s="19">
        <v>1</v>
      </c>
      <c r="N638" s="19">
        <f t="shared" si="9"/>
        <v>51</v>
      </c>
      <c r="O638" s="5" t="s">
        <v>1507</v>
      </c>
      <c r="P638" s="5"/>
      <c r="Q638" s="49">
        <v>12</v>
      </c>
      <c r="R638" s="49">
        <v>55</v>
      </c>
      <c r="S638" s="49"/>
      <c r="T638" s="45" t="s">
        <v>1537</v>
      </c>
      <c r="U638" s="8">
        <v>2</v>
      </c>
      <c r="V638" s="5"/>
      <c r="W638" s="8">
        <v>625</v>
      </c>
      <c r="X638" s="8">
        <v>235</v>
      </c>
    </row>
    <row r="639" spans="1:24" ht="30.6" customHeight="1">
      <c r="A639" s="1">
        <f>IF(B639&lt;&gt;"",SUBTOTAL(103,$B$15:$B639),"")</f>
        <v>624</v>
      </c>
      <c r="B639" s="1">
        <v>624</v>
      </c>
      <c r="C639" s="46" t="s">
        <v>277</v>
      </c>
      <c r="D639" s="18">
        <v>3</v>
      </c>
      <c r="E639" s="18" t="s">
        <v>1003</v>
      </c>
      <c r="F639" s="18">
        <v>36.9</v>
      </c>
      <c r="G639" s="112" t="s">
        <v>1347</v>
      </c>
      <c r="H639" s="86" t="s">
        <v>1003</v>
      </c>
      <c r="I639" s="5"/>
      <c r="J639" s="7" t="s">
        <v>1456</v>
      </c>
      <c r="K639" s="5">
        <v>1</v>
      </c>
      <c r="L639" s="19">
        <v>45</v>
      </c>
      <c r="M639" s="19">
        <v>1</v>
      </c>
      <c r="N639" s="19">
        <f t="shared" si="9"/>
        <v>45</v>
      </c>
      <c r="O639" s="5" t="s">
        <v>1508</v>
      </c>
      <c r="P639" s="5"/>
      <c r="Q639" s="49">
        <v>12</v>
      </c>
      <c r="R639" s="49">
        <v>55</v>
      </c>
      <c r="S639" s="49"/>
      <c r="T639" s="45" t="s">
        <v>1537</v>
      </c>
      <c r="U639" s="8">
        <v>2</v>
      </c>
      <c r="V639" s="5"/>
      <c r="W639" s="8">
        <v>626</v>
      </c>
      <c r="X639" s="8">
        <v>236</v>
      </c>
    </row>
    <row r="640" spans="1:24" ht="30.6" customHeight="1">
      <c r="A640" s="1">
        <f>IF(B640&lt;&gt;"",SUBTOTAL(103,$B$15:$B640),"")</f>
        <v>625</v>
      </c>
      <c r="B640" s="1">
        <v>625</v>
      </c>
      <c r="C640" s="51" t="s">
        <v>278</v>
      </c>
      <c r="D640" s="18">
        <v>3</v>
      </c>
      <c r="E640" s="18" t="s">
        <v>1004</v>
      </c>
      <c r="F640" s="18">
        <v>36.9</v>
      </c>
      <c r="G640" s="112" t="s">
        <v>1348</v>
      </c>
      <c r="H640" s="86" t="s">
        <v>1004</v>
      </c>
      <c r="I640" s="5"/>
      <c r="J640" s="7" t="s">
        <v>1465</v>
      </c>
      <c r="K640" s="1">
        <v>1</v>
      </c>
      <c r="L640" s="19">
        <v>130</v>
      </c>
      <c r="M640" s="19">
        <v>1</v>
      </c>
      <c r="N640" s="19">
        <f t="shared" si="9"/>
        <v>130</v>
      </c>
      <c r="O640" s="5" t="s">
        <v>1508</v>
      </c>
      <c r="P640" s="5"/>
      <c r="Q640" s="49">
        <v>24</v>
      </c>
      <c r="R640" s="49">
        <v>55</v>
      </c>
      <c r="S640" s="54" t="s">
        <v>349</v>
      </c>
      <c r="T640" s="45" t="s">
        <v>1547</v>
      </c>
      <c r="U640" s="8">
        <v>11</v>
      </c>
      <c r="V640" s="5"/>
      <c r="W640" s="8">
        <v>627</v>
      </c>
      <c r="X640" s="8">
        <v>484</v>
      </c>
    </row>
    <row r="641" spans="1:24" ht="30.6" customHeight="1">
      <c r="A641" s="1">
        <f>IF(B641&lt;&gt;"",SUBTOTAL(103,$B$15:$B641),"")</f>
        <v>626</v>
      </c>
      <c r="B641" s="1">
        <v>626</v>
      </c>
      <c r="C641" s="46" t="s">
        <v>47</v>
      </c>
      <c r="D641" s="18">
        <v>2</v>
      </c>
      <c r="E641" s="18" t="s">
        <v>1005</v>
      </c>
      <c r="F641" s="18">
        <v>24.6</v>
      </c>
      <c r="G641" s="112" t="s">
        <v>1347</v>
      </c>
      <c r="H641" s="86" t="s">
        <v>1005</v>
      </c>
      <c r="I641" s="5"/>
      <c r="J641" s="7" t="s">
        <v>1462</v>
      </c>
      <c r="K641" s="1">
        <v>3</v>
      </c>
      <c r="L641" s="19">
        <v>85</v>
      </c>
      <c r="M641" s="19">
        <v>1</v>
      </c>
      <c r="N641" s="19">
        <f t="shared" si="9"/>
        <v>85</v>
      </c>
      <c r="O641" s="5" t="s">
        <v>1485</v>
      </c>
      <c r="P641" s="5"/>
      <c r="Q641" s="49">
        <v>30</v>
      </c>
      <c r="R641" s="49">
        <v>55</v>
      </c>
      <c r="S641" s="49"/>
      <c r="T641" s="45" t="s">
        <v>1554</v>
      </c>
      <c r="U641" s="8">
        <v>8</v>
      </c>
      <c r="V641" s="5"/>
      <c r="W641" s="8">
        <v>628</v>
      </c>
      <c r="X641" s="8">
        <v>689</v>
      </c>
    </row>
    <row r="642" spans="1:24" ht="30.6" customHeight="1">
      <c r="A642" s="1">
        <f>IF(B642&lt;&gt;"",SUBTOTAL(103,$B$15:$B642),"")</f>
        <v>627</v>
      </c>
      <c r="B642" s="1">
        <v>627</v>
      </c>
      <c r="C642" s="46" t="s">
        <v>115</v>
      </c>
      <c r="D642" s="18">
        <v>3</v>
      </c>
      <c r="E642" s="18" t="s">
        <v>1006</v>
      </c>
      <c r="F642" s="18">
        <v>36.9</v>
      </c>
      <c r="G642" s="112" t="s">
        <v>1347</v>
      </c>
      <c r="H642" s="86" t="s">
        <v>1006</v>
      </c>
      <c r="I642" s="5"/>
      <c r="J642" s="7" t="s">
        <v>1457</v>
      </c>
      <c r="K642" s="1">
        <v>2</v>
      </c>
      <c r="L642" s="19">
        <v>26</v>
      </c>
      <c r="M642" s="19">
        <v>1</v>
      </c>
      <c r="N642" s="19">
        <f t="shared" si="9"/>
        <v>26</v>
      </c>
      <c r="O642" s="5" t="s">
        <v>1504</v>
      </c>
      <c r="P642" s="5"/>
      <c r="Q642" s="49">
        <v>12</v>
      </c>
      <c r="R642" s="49">
        <v>55</v>
      </c>
      <c r="S642" s="49"/>
      <c r="T642" s="45" t="s">
        <v>1537</v>
      </c>
      <c r="U642" s="8">
        <v>3</v>
      </c>
      <c r="V642" s="5"/>
      <c r="W642" s="8">
        <v>629</v>
      </c>
      <c r="X642" s="8">
        <v>239</v>
      </c>
    </row>
    <row r="643" spans="1:24" ht="30.6" customHeight="1">
      <c r="A643" s="1">
        <f>IF(B643&lt;&gt;"",SUBTOTAL(103,$B$15:$B643),"")</f>
        <v>628</v>
      </c>
      <c r="B643" s="1">
        <v>628</v>
      </c>
      <c r="C643" s="46" t="s">
        <v>279</v>
      </c>
      <c r="D643" s="18">
        <v>3</v>
      </c>
      <c r="E643" s="18" t="s">
        <v>1007</v>
      </c>
      <c r="F643" s="18">
        <v>36.9</v>
      </c>
      <c r="G643" s="112" t="s">
        <v>1347</v>
      </c>
      <c r="H643" s="86" t="s">
        <v>1007</v>
      </c>
      <c r="I643" s="5"/>
      <c r="J643" s="7" t="s">
        <v>1464</v>
      </c>
      <c r="K643" s="1">
        <v>1</v>
      </c>
      <c r="L643" s="19">
        <v>27</v>
      </c>
      <c r="M643" s="19">
        <v>1</v>
      </c>
      <c r="N643" s="19">
        <f t="shared" si="9"/>
        <v>27</v>
      </c>
      <c r="O643" s="5" t="s">
        <v>1516</v>
      </c>
      <c r="P643" s="5"/>
      <c r="Q643" s="49">
        <v>10</v>
      </c>
      <c r="R643" s="49">
        <v>55</v>
      </c>
      <c r="S643" s="49"/>
      <c r="T643" s="45" t="s">
        <v>1527</v>
      </c>
      <c r="U643" s="8">
        <v>10</v>
      </c>
      <c r="V643" s="5"/>
      <c r="W643" s="8">
        <v>630</v>
      </c>
      <c r="X643" s="8">
        <v>194</v>
      </c>
    </row>
    <row r="644" spans="1:24" ht="30.6" customHeight="1">
      <c r="A644" s="1">
        <f>IF(B644&lt;&gt;"",SUBTOTAL(103,$B$15:$B644),"")</f>
        <v>629</v>
      </c>
      <c r="B644" s="1">
        <v>629</v>
      </c>
      <c r="C644" s="51" t="s">
        <v>348</v>
      </c>
      <c r="D644" s="18">
        <v>3</v>
      </c>
      <c r="E644" s="18" t="s">
        <v>1008</v>
      </c>
      <c r="F644" s="18">
        <v>36.9</v>
      </c>
      <c r="G644" s="112" t="s">
        <v>1349</v>
      </c>
      <c r="H644" s="86" t="s">
        <v>1008</v>
      </c>
      <c r="I644" s="5"/>
      <c r="J644" s="7" t="s">
        <v>1459</v>
      </c>
      <c r="K644" s="1">
        <v>1</v>
      </c>
      <c r="L644" s="19">
        <v>45</v>
      </c>
      <c r="M644" s="19">
        <v>1</v>
      </c>
      <c r="N644" s="19">
        <f t="shared" si="9"/>
        <v>45</v>
      </c>
      <c r="O644" s="5" t="s">
        <v>1507</v>
      </c>
      <c r="P644" s="5"/>
      <c r="Q644" s="49">
        <v>22</v>
      </c>
      <c r="R644" s="49">
        <v>55</v>
      </c>
      <c r="S644" s="54" t="s">
        <v>354</v>
      </c>
      <c r="T644" s="45" t="s">
        <v>1530</v>
      </c>
      <c r="U644" s="8">
        <v>5</v>
      </c>
      <c r="V644" s="5" t="s">
        <v>79</v>
      </c>
      <c r="W644" s="8">
        <v>631</v>
      </c>
      <c r="X644" s="8">
        <v>424</v>
      </c>
    </row>
    <row r="645" spans="1:24" ht="30.6" customHeight="1">
      <c r="A645" s="1">
        <f>IF(B645&lt;&gt;"",SUBTOTAL(103,$B$15:$B645),"")</f>
        <v>630</v>
      </c>
      <c r="B645" s="1">
        <v>630</v>
      </c>
      <c r="C645" s="46" t="s">
        <v>186</v>
      </c>
      <c r="D645" s="18">
        <v>3</v>
      </c>
      <c r="E645" s="18" t="s">
        <v>1009</v>
      </c>
      <c r="F645" s="18">
        <v>36.9</v>
      </c>
      <c r="G645" s="112" t="s">
        <v>1350</v>
      </c>
      <c r="H645" s="86" t="s">
        <v>1009</v>
      </c>
      <c r="I645" s="5"/>
      <c r="J645" s="7" t="s">
        <v>1459</v>
      </c>
      <c r="K645" s="1">
        <v>1</v>
      </c>
      <c r="L645" s="19">
        <v>70</v>
      </c>
      <c r="M645" s="19">
        <v>1</v>
      </c>
      <c r="N645" s="19">
        <f t="shared" si="9"/>
        <v>70</v>
      </c>
      <c r="O645" s="5" t="s">
        <v>1508</v>
      </c>
      <c r="P645" s="5"/>
      <c r="Q645" s="49">
        <v>1</v>
      </c>
      <c r="R645" s="49">
        <v>55</v>
      </c>
      <c r="S645" s="49"/>
      <c r="T645" s="45" t="s">
        <v>1520</v>
      </c>
      <c r="U645" s="8">
        <v>5</v>
      </c>
      <c r="V645" s="5"/>
      <c r="W645" s="8">
        <v>632</v>
      </c>
      <c r="X645" s="8">
        <v>9</v>
      </c>
    </row>
    <row r="646" spans="1:24" ht="30.6" customHeight="1">
      <c r="A646" s="1">
        <f>IF(B646&lt;&gt;"",SUBTOTAL(103,$B$15:$B646),"")</f>
        <v>631</v>
      </c>
      <c r="B646" s="1">
        <v>631</v>
      </c>
      <c r="C646" s="46" t="s">
        <v>186</v>
      </c>
      <c r="D646" s="18">
        <v>3</v>
      </c>
      <c r="E646" s="18" t="s">
        <v>1010</v>
      </c>
      <c r="F646" s="18">
        <v>36.9</v>
      </c>
      <c r="G646" s="112" t="s">
        <v>1350</v>
      </c>
      <c r="H646" s="86" t="s">
        <v>1010</v>
      </c>
      <c r="I646" s="5"/>
      <c r="J646" s="7" t="s">
        <v>1459</v>
      </c>
      <c r="K646" s="1">
        <v>1</v>
      </c>
      <c r="L646" s="19">
        <v>46</v>
      </c>
      <c r="M646" s="19">
        <v>1</v>
      </c>
      <c r="N646" s="19">
        <f t="shared" si="9"/>
        <v>46</v>
      </c>
      <c r="O646" s="5" t="s">
        <v>1485</v>
      </c>
      <c r="P646" s="5"/>
      <c r="Q646" s="49">
        <v>1</v>
      </c>
      <c r="R646" s="49">
        <v>55</v>
      </c>
      <c r="S646" s="49"/>
      <c r="T646" s="45" t="s">
        <v>1520</v>
      </c>
      <c r="U646" s="8">
        <v>5</v>
      </c>
      <c r="V646" s="5"/>
      <c r="W646" s="8">
        <v>633</v>
      </c>
      <c r="X646" s="8">
        <v>10</v>
      </c>
    </row>
    <row r="647" spans="1:24" ht="30.6" customHeight="1">
      <c r="A647" s="1">
        <f>IF(B647&lt;&gt;"",SUBTOTAL(103,$B$15:$B647),"")</f>
        <v>632</v>
      </c>
      <c r="B647" s="1">
        <v>632</v>
      </c>
      <c r="C647" s="46" t="s">
        <v>41</v>
      </c>
      <c r="D647" s="18">
        <v>3</v>
      </c>
      <c r="E647" s="18" t="s">
        <v>1011</v>
      </c>
      <c r="F647" s="18">
        <v>36.9</v>
      </c>
      <c r="G647" s="112" t="s">
        <v>1351</v>
      </c>
      <c r="H647" s="86" t="s">
        <v>1011</v>
      </c>
      <c r="I647" s="5"/>
      <c r="J647" s="7" t="s">
        <v>1461</v>
      </c>
      <c r="K647" s="5">
        <v>1</v>
      </c>
      <c r="L647" s="19">
        <v>129</v>
      </c>
      <c r="M647" s="19">
        <v>1</v>
      </c>
      <c r="N647" s="19">
        <f t="shared" si="9"/>
        <v>129</v>
      </c>
      <c r="O647" s="5" t="s">
        <v>1503</v>
      </c>
      <c r="P647" s="5"/>
      <c r="Q647" s="49">
        <v>33</v>
      </c>
      <c r="R647" s="49">
        <v>55</v>
      </c>
      <c r="S647" s="49"/>
      <c r="T647" s="45" t="s">
        <v>1556</v>
      </c>
      <c r="U647" s="8">
        <v>7</v>
      </c>
      <c r="V647" s="5"/>
      <c r="W647" s="8">
        <v>634</v>
      </c>
      <c r="X647" s="8">
        <v>752</v>
      </c>
    </row>
    <row r="648" spans="1:24" ht="30.6" customHeight="1">
      <c r="A648" s="1">
        <f>IF(B648&lt;&gt;"",SUBTOTAL(103,$B$15:$B648),"")</f>
        <v>633</v>
      </c>
      <c r="B648" s="1">
        <v>633</v>
      </c>
      <c r="C648" s="46" t="s">
        <v>184</v>
      </c>
      <c r="D648" s="18">
        <v>3</v>
      </c>
      <c r="E648" s="18" t="s">
        <v>1012</v>
      </c>
      <c r="F648" s="18">
        <v>36.9</v>
      </c>
      <c r="G648" s="112" t="s">
        <v>1350</v>
      </c>
      <c r="H648" s="86" t="s">
        <v>1012</v>
      </c>
      <c r="I648" s="5"/>
      <c r="J648" s="7" t="s">
        <v>1466</v>
      </c>
      <c r="K648" s="5">
        <v>3</v>
      </c>
      <c r="L648" s="19">
        <v>75</v>
      </c>
      <c r="M648" s="19">
        <v>1</v>
      </c>
      <c r="N648" s="19">
        <f t="shared" si="9"/>
        <v>75</v>
      </c>
      <c r="O648" s="5" t="s">
        <v>1509</v>
      </c>
      <c r="P648" s="5"/>
      <c r="Q648" s="49">
        <v>8</v>
      </c>
      <c r="R648" s="49">
        <v>55</v>
      </c>
      <c r="S648" s="49"/>
      <c r="T648" s="45" t="s">
        <v>1523</v>
      </c>
      <c r="U648" s="8">
        <v>12</v>
      </c>
      <c r="V648" s="5"/>
      <c r="W648" s="8">
        <v>635</v>
      </c>
      <c r="X648" s="8">
        <v>161</v>
      </c>
    </row>
    <row r="649" spans="1:24" ht="30.6" customHeight="1">
      <c r="A649" s="1">
        <f>IF(B649&lt;&gt;"",SUBTOTAL(103,$B$15:$B649),"")</f>
        <v>634</v>
      </c>
      <c r="B649" s="1">
        <v>634</v>
      </c>
      <c r="C649" s="46" t="s">
        <v>184</v>
      </c>
      <c r="D649" s="18">
        <v>3</v>
      </c>
      <c r="E649" s="18" t="s">
        <v>1013</v>
      </c>
      <c r="F649" s="18">
        <v>36.9</v>
      </c>
      <c r="G649" s="112" t="s">
        <v>1350</v>
      </c>
      <c r="H649" s="86" t="s">
        <v>1013</v>
      </c>
      <c r="I649" s="5"/>
      <c r="J649" s="7" t="s">
        <v>1466</v>
      </c>
      <c r="K649" s="5">
        <v>3</v>
      </c>
      <c r="L649" s="19">
        <v>51</v>
      </c>
      <c r="M649" s="19">
        <v>1</v>
      </c>
      <c r="N649" s="19">
        <f t="shared" si="9"/>
        <v>51</v>
      </c>
      <c r="O649" s="5" t="s">
        <v>1510</v>
      </c>
      <c r="P649" s="5"/>
      <c r="Q649" s="49">
        <v>8</v>
      </c>
      <c r="R649" s="49">
        <v>55</v>
      </c>
      <c r="S649" s="49"/>
      <c r="T649" s="45" t="s">
        <v>1523</v>
      </c>
      <c r="U649" s="8">
        <v>12</v>
      </c>
      <c r="V649" s="5"/>
      <c r="W649" s="8">
        <v>636</v>
      </c>
      <c r="X649" s="8">
        <v>162</v>
      </c>
    </row>
    <row r="650" spans="1:24" ht="28.9" customHeight="1">
      <c r="A650" s="1">
        <f>IF(B650&lt;&gt;"",SUBTOTAL(103,$B$15:$B650),"")</f>
        <v>635</v>
      </c>
      <c r="B650" s="1">
        <v>635</v>
      </c>
      <c r="C650" s="46" t="s">
        <v>355</v>
      </c>
      <c r="D650" s="18">
        <v>2</v>
      </c>
      <c r="E650" s="18" t="s">
        <v>1014</v>
      </c>
      <c r="F650" s="18">
        <v>24.6</v>
      </c>
      <c r="G650" s="112" t="s">
        <v>1350</v>
      </c>
      <c r="H650" s="86" t="s">
        <v>1014</v>
      </c>
      <c r="I650" s="5"/>
      <c r="J650" s="7" t="s">
        <v>1458</v>
      </c>
      <c r="K650" s="5">
        <v>2</v>
      </c>
      <c r="L650" s="19">
        <v>54</v>
      </c>
      <c r="M650" s="19">
        <v>1</v>
      </c>
      <c r="N650" s="19">
        <f t="shared" si="9"/>
        <v>54</v>
      </c>
      <c r="O650" s="5" t="s">
        <v>1494</v>
      </c>
      <c r="P650" s="5"/>
      <c r="Q650" s="49">
        <v>8</v>
      </c>
      <c r="R650" s="49">
        <v>55</v>
      </c>
      <c r="S650" s="49"/>
      <c r="T650" s="45" t="s">
        <v>1523</v>
      </c>
      <c r="U650" s="8">
        <v>4</v>
      </c>
      <c r="V650" s="5"/>
      <c r="W650" s="8">
        <v>637</v>
      </c>
      <c r="X650" s="8">
        <v>148</v>
      </c>
    </row>
    <row r="651" spans="1:24" ht="28.9" customHeight="1">
      <c r="A651" s="1">
        <f>IF(B651&lt;&gt;"",SUBTOTAL(103,$B$15:$B651),"")</f>
        <v>636</v>
      </c>
      <c r="B651" s="1">
        <v>636</v>
      </c>
      <c r="C651" s="46" t="s">
        <v>166</v>
      </c>
      <c r="D651" s="18">
        <v>3</v>
      </c>
      <c r="E651" s="18" t="s">
        <v>1015</v>
      </c>
      <c r="F651" s="18">
        <v>36.9</v>
      </c>
      <c r="G651" s="112" t="s">
        <v>1350</v>
      </c>
      <c r="H651" s="86" t="s">
        <v>1015</v>
      </c>
      <c r="I651" s="5"/>
      <c r="J651" s="7" t="s">
        <v>1455</v>
      </c>
      <c r="K651" s="1">
        <v>1</v>
      </c>
      <c r="L651" s="19">
        <v>80</v>
      </c>
      <c r="M651" s="19">
        <v>1</v>
      </c>
      <c r="N651" s="19">
        <f t="shared" si="9"/>
        <v>80</v>
      </c>
      <c r="O651" s="5" t="s">
        <v>1502</v>
      </c>
      <c r="P651" s="5"/>
      <c r="Q651" s="49">
        <v>9</v>
      </c>
      <c r="R651" s="49">
        <v>55</v>
      </c>
      <c r="S651" s="49"/>
      <c r="T651" s="45" t="s">
        <v>1533</v>
      </c>
      <c r="U651" s="8">
        <v>1</v>
      </c>
      <c r="V651" s="5"/>
      <c r="W651" s="8">
        <v>638</v>
      </c>
      <c r="X651" s="8">
        <v>164</v>
      </c>
    </row>
    <row r="652" spans="1:24" ht="28.9" customHeight="1">
      <c r="A652" s="1">
        <f>IF(B652&lt;&gt;"",SUBTOTAL(103,$B$15:$B652),"")</f>
        <v>637</v>
      </c>
      <c r="B652" s="1">
        <v>637</v>
      </c>
      <c r="C652" s="51" t="s">
        <v>138</v>
      </c>
      <c r="D652" s="18">
        <v>3</v>
      </c>
      <c r="E652" s="18" t="s">
        <v>1016</v>
      </c>
      <c r="F652" s="18">
        <v>36.9</v>
      </c>
      <c r="G652" s="112" t="s">
        <v>1350</v>
      </c>
      <c r="H652" s="86" t="s">
        <v>1016</v>
      </c>
      <c r="I652" s="5"/>
      <c r="J652" s="7" t="s">
        <v>1463</v>
      </c>
      <c r="K652" s="1">
        <v>1</v>
      </c>
      <c r="L652" s="19">
        <v>94</v>
      </c>
      <c r="M652" s="19">
        <v>1</v>
      </c>
      <c r="N652" s="19">
        <f t="shared" si="9"/>
        <v>94</v>
      </c>
      <c r="O652" s="5" t="s">
        <v>1506</v>
      </c>
      <c r="P652" s="5"/>
      <c r="Q652" s="49">
        <v>43</v>
      </c>
      <c r="R652" s="49">
        <v>55</v>
      </c>
      <c r="S652" s="54" t="s">
        <v>346</v>
      </c>
      <c r="T652" s="45" t="s">
        <v>1536</v>
      </c>
      <c r="U652" s="8">
        <v>9</v>
      </c>
      <c r="V652" s="5"/>
      <c r="W652" s="8">
        <v>639</v>
      </c>
      <c r="X652" s="8">
        <v>925</v>
      </c>
    </row>
    <row r="653" spans="1:24" ht="28.9" customHeight="1">
      <c r="A653" s="1">
        <f>IF(B653&lt;&gt;"",SUBTOTAL(103,$B$15:$B653),"")</f>
        <v>638</v>
      </c>
      <c r="B653" s="1">
        <v>638</v>
      </c>
      <c r="C653" s="46" t="s">
        <v>45</v>
      </c>
      <c r="D653" s="18">
        <v>3</v>
      </c>
      <c r="E653" s="18" t="s">
        <v>1017</v>
      </c>
      <c r="F653" s="18">
        <v>36.9</v>
      </c>
      <c r="G653" s="112" t="s">
        <v>1350</v>
      </c>
      <c r="H653" s="86" t="s">
        <v>1017</v>
      </c>
      <c r="I653" s="5"/>
      <c r="J653" s="7" t="s">
        <v>1457</v>
      </c>
      <c r="K653" s="1">
        <v>4</v>
      </c>
      <c r="L653" s="19">
        <v>16</v>
      </c>
      <c r="M653" s="19">
        <v>1</v>
      </c>
      <c r="N653" s="19">
        <f t="shared" si="9"/>
        <v>16</v>
      </c>
      <c r="O653" s="5" t="s">
        <v>1499</v>
      </c>
      <c r="P653" s="5"/>
      <c r="Q653" s="49">
        <v>13</v>
      </c>
      <c r="R653" s="49">
        <v>55</v>
      </c>
      <c r="S653" s="49"/>
      <c r="T653" s="45" t="s">
        <v>1541</v>
      </c>
      <c r="U653" s="8">
        <v>3</v>
      </c>
      <c r="V653" s="5"/>
      <c r="W653" s="8">
        <v>640</v>
      </c>
      <c r="X653" s="8">
        <v>268</v>
      </c>
    </row>
    <row r="654" spans="1:24" ht="25.5" customHeight="1">
      <c r="A654" s="1">
        <f>IF(B654&lt;&gt;"",SUBTOTAL(103,$B$15:$B654),"")</f>
        <v>639</v>
      </c>
      <c r="B654" s="1">
        <v>639</v>
      </c>
      <c r="C654" s="46" t="s">
        <v>115</v>
      </c>
      <c r="D654" s="18">
        <v>3</v>
      </c>
      <c r="E654" s="18" t="s">
        <v>1018</v>
      </c>
      <c r="F654" s="18">
        <v>36.9</v>
      </c>
      <c r="G654" s="112" t="s">
        <v>1352</v>
      </c>
      <c r="H654" s="86" t="s">
        <v>1018</v>
      </c>
      <c r="I654" s="5"/>
      <c r="J654" s="7" t="s">
        <v>1455</v>
      </c>
      <c r="K654" s="1">
        <v>4</v>
      </c>
      <c r="L654" s="19">
        <v>45</v>
      </c>
      <c r="M654" s="19">
        <v>1</v>
      </c>
      <c r="N654" s="19">
        <f t="shared" si="9"/>
        <v>45</v>
      </c>
      <c r="O654" s="5" t="s">
        <v>1494</v>
      </c>
      <c r="P654" s="5"/>
      <c r="Q654" s="49">
        <v>12</v>
      </c>
      <c r="R654" s="49">
        <v>55</v>
      </c>
      <c r="S654" s="49"/>
      <c r="T654" s="45" t="s">
        <v>1537</v>
      </c>
      <c r="U654" s="8">
        <v>1</v>
      </c>
      <c r="V654" s="5"/>
      <c r="W654" s="8">
        <v>641</v>
      </c>
      <c r="X654" s="8">
        <v>231</v>
      </c>
    </row>
    <row r="655" spans="1:24" ht="25.5" customHeight="1">
      <c r="A655" s="1">
        <f>IF(B655&lt;&gt;"",SUBTOTAL(103,$B$15:$B655),"")</f>
        <v>640</v>
      </c>
      <c r="B655" s="1">
        <v>640</v>
      </c>
      <c r="C655" s="46" t="s">
        <v>115</v>
      </c>
      <c r="D655" s="18">
        <v>3</v>
      </c>
      <c r="E655" s="18" t="s">
        <v>1019</v>
      </c>
      <c r="F655" s="18">
        <v>36.9</v>
      </c>
      <c r="G655" s="112" t="s">
        <v>1352</v>
      </c>
      <c r="H655" s="86" t="s">
        <v>1019</v>
      </c>
      <c r="I655" s="5"/>
      <c r="J655" s="7" t="s">
        <v>1455</v>
      </c>
      <c r="K655" s="1">
        <v>4</v>
      </c>
      <c r="L655" s="19">
        <v>45</v>
      </c>
      <c r="M655" s="19">
        <v>1</v>
      </c>
      <c r="N655" s="19">
        <f t="shared" si="9"/>
        <v>45</v>
      </c>
      <c r="O655" s="5" t="s">
        <v>1478</v>
      </c>
      <c r="P655" s="5"/>
      <c r="Q655" s="49">
        <v>12</v>
      </c>
      <c r="R655" s="49">
        <v>55</v>
      </c>
      <c r="S655" s="49"/>
      <c r="T655" s="45" t="s">
        <v>1537</v>
      </c>
      <c r="U655" s="8">
        <v>1</v>
      </c>
      <c r="V655" s="5"/>
      <c r="W655" s="8">
        <v>642</v>
      </c>
      <c r="X655" s="8">
        <v>232</v>
      </c>
    </row>
    <row r="656" spans="1:24" ht="18.75">
      <c r="A656" s="1">
        <f>IF(B656&lt;&gt;"",SUBTOTAL(103,$B$15:$B656),"")</f>
        <v>641</v>
      </c>
      <c r="B656" s="1">
        <v>641</v>
      </c>
      <c r="C656" s="46" t="s">
        <v>115</v>
      </c>
      <c r="D656" s="18">
        <v>3</v>
      </c>
      <c r="E656" s="18" t="s">
        <v>1020</v>
      </c>
      <c r="F656" s="18">
        <v>36.9</v>
      </c>
      <c r="G656" s="112" t="s">
        <v>1352</v>
      </c>
      <c r="H656" s="86" t="s">
        <v>1020</v>
      </c>
      <c r="I656" s="5"/>
      <c r="J656" s="7" t="s">
        <v>1455</v>
      </c>
      <c r="K656" s="1">
        <v>4</v>
      </c>
      <c r="L656" s="19">
        <v>35</v>
      </c>
      <c r="M656" s="19">
        <v>1</v>
      </c>
      <c r="N656" s="19">
        <f t="shared" si="9"/>
        <v>35</v>
      </c>
      <c r="O656" s="5" t="s">
        <v>1496</v>
      </c>
      <c r="P656" s="5"/>
      <c r="Q656" s="49">
        <v>12</v>
      </c>
      <c r="R656" s="49">
        <v>55</v>
      </c>
      <c r="S656" s="49"/>
      <c r="T656" s="45" t="s">
        <v>1537</v>
      </c>
      <c r="U656" s="8">
        <v>1</v>
      </c>
      <c r="V656" s="5"/>
      <c r="W656" s="8">
        <v>643</v>
      </c>
      <c r="X656" s="8">
        <v>233</v>
      </c>
    </row>
    <row r="657" spans="1:24" ht="34.9" customHeight="1">
      <c r="A657" s="1">
        <f>IF(B657&lt;&gt;"",SUBTOTAL(103,$B$15:$B657),"")</f>
        <v>642</v>
      </c>
      <c r="B657" s="1">
        <v>642</v>
      </c>
      <c r="C657" s="46" t="s">
        <v>280</v>
      </c>
      <c r="D657" s="18">
        <v>3</v>
      </c>
      <c r="E657" s="18" t="s">
        <v>1021</v>
      </c>
      <c r="F657" s="18">
        <v>36.9</v>
      </c>
      <c r="G657" s="112" t="s">
        <v>1352</v>
      </c>
      <c r="H657" s="86" t="s">
        <v>1021</v>
      </c>
      <c r="I657" s="5"/>
      <c r="J657" s="7" t="s">
        <v>1462</v>
      </c>
      <c r="K657" s="1">
        <v>2</v>
      </c>
      <c r="L657" s="19">
        <v>40</v>
      </c>
      <c r="M657" s="19">
        <v>1</v>
      </c>
      <c r="N657" s="19">
        <f t="shared" si="9"/>
        <v>40</v>
      </c>
      <c r="O657" s="5" t="s">
        <v>1499</v>
      </c>
      <c r="P657" s="5"/>
      <c r="Q657" s="49">
        <v>11</v>
      </c>
      <c r="R657" s="49">
        <v>55</v>
      </c>
      <c r="S657" s="49"/>
      <c r="T657" s="45" t="s">
        <v>1540</v>
      </c>
      <c r="U657" s="8">
        <v>8</v>
      </c>
      <c r="V657" s="5"/>
      <c r="W657" s="8">
        <v>644</v>
      </c>
      <c r="X657" s="8">
        <v>214</v>
      </c>
    </row>
    <row r="658" spans="1:24" ht="23.25" customHeight="1">
      <c r="A658" s="1">
        <f>IF(B658&lt;&gt;"",SUBTOTAL(103,$B$15:$B658),"")</f>
        <v>643</v>
      </c>
      <c r="B658" s="1">
        <v>643</v>
      </c>
      <c r="C658" s="46" t="s">
        <v>280</v>
      </c>
      <c r="D658" s="18">
        <v>3</v>
      </c>
      <c r="E658" s="18" t="s">
        <v>1022</v>
      </c>
      <c r="F658" s="18">
        <v>36.9</v>
      </c>
      <c r="G658" s="112" t="s">
        <v>1352</v>
      </c>
      <c r="H658" s="86" t="s">
        <v>1022</v>
      </c>
      <c r="I658" s="5"/>
      <c r="J658" s="7" t="s">
        <v>1462</v>
      </c>
      <c r="K658" s="1">
        <v>2</v>
      </c>
      <c r="L658" s="19">
        <v>33</v>
      </c>
      <c r="M658" s="19">
        <v>1</v>
      </c>
      <c r="N658" s="19">
        <f t="shared" si="9"/>
        <v>33</v>
      </c>
      <c r="O658" s="5" t="s">
        <v>1489</v>
      </c>
      <c r="P658" s="5"/>
      <c r="Q658" s="49">
        <v>11</v>
      </c>
      <c r="R658" s="49">
        <v>55</v>
      </c>
      <c r="S658" s="49"/>
      <c r="T658" s="45" t="s">
        <v>1540</v>
      </c>
      <c r="U658" s="8">
        <v>8</v>
      </c>
      <c r="V658" s="5"/>
      <c r="W658" s="8">
        <v>645</v>
      </c>
      <c r="X658" s="8">
        <v>215</v>
      </c>
    </row>
    <row r="659" spans="1:24" ht="23.25" customHeight="1">
      <c r="A659" s="1">
        <f>IF(B659&lt;&gt;"",SUBTOTAL(103,$B$15:$B659),"")</f>
        <v>644</v>
      </c>
      <c r="B659" s="1">
        <v>644</v>
      </c>
      <c r="C659" s="46" t="s">
        <v>356</v>
      </c>
      <c r="D659" s="18">
        <v>3</v>
      </c>
      <c r="E659" s="18" t="s">
        <v>1023</v>
      </c>
      <c r="F659" s="18">
        <v>36.9</v>
      </c>
      <c r="G659" s="112" t="s">
        <v>1352</v>
      </c>
      <c r="H659" s="86" t="s">
        <v>1023</v>
      </c>
      <c r="I659" s="5"/>
      <c r="J659" s="7" t="s">
        <v>1463</v>
      </c>
      <c r="K659" s="1">
        <v>3</v>
      </c>
      <c r="L659" s="19">
        <v>45</v>
      </c>
      <c r="M659" s="19">
        <v>1</v>
      </c>
      <c r="N659" s="19">
        <f t="shared" si="9"/>
        <v>45</v>
      </c>
      <c r="O659" s="5" t="s">
        <v>1512</v>
      </c>
      <c r="P659" s="5"/>
      <c r="Q659" s="49">
        <v>10</v>
      </c>
      <c r="R659" s="49">
        <v>55</v>
      </c>
      <c r="S659" s="49"/>
      <c r="T659" s="45" t="s">
        <v>1527</v>
      </c>
      <c r="U659" s="8">
        <v>9</v>
      </c>
      <c r="V659" s="5"/>
      <c r="W659" s="8">
        <v>646</v>
      </c>
      <c r="X659" s="8">
        <v>191</v>
      </c>
    </row>
    <row r="660" spans="1:24" ht="23.25" customHeight="1">
      <c r="A660" s="1">
        <f>IF(B660&lt;&gt;"",SUBTOTAL(103,$B$15:$B660),"")</f>
        <v>645</v>
      </c>
      <c r="B660" s="1">
        <v>645</v>
      </c>
      <c r="C660" s="46" t="s">
        <v>356</v>
      </c>
      <c r="D660" s="18">
        <v>3</v>
      </c>
      <c r="E660" s="18" t="s">
        <v>1024</v>
      </c>
      <c r="F660" s="18">
        <v>36.9</v>
      </c>
      <c r="G660" s="112" t="s">
        <v>1352</v>
      </c>
      <c r="H660" s="86" t="s">
        <v>1024</v>
      </c>
      <c r="I660" s="5"/>
      <c r="J660" s="7" t="s">
        <v>1463</v>
      </c>
      <c r="K660" s="1">
        <v>3</v>
      </c>
      <c r="L660" s="19">
        <v>37</v>
      </c>
      <c r="M660" s="19">
        <v>1</v>
      </c>
      <c r="N660" s="19">
        <f t="shared" si="9"/>
        <v>37</v>
      </c>
      <c r="O660" s="5" t="s">
        <v>1513</v>
      </c>
      <c r="P660" s="5"/>
      <c r="Q660" s="49">
        <v>10</v>
      </c>
      <c r="R660" s="49">
        <v>55</v>
      </c>
      <c r="S660" s="49"/>
      <c r="T660" s="45" t="s">
        <v>1527</v>
      </c>
      <c r="U660" s="8">
        <v>9</v>
      </c>
      <c r="V660" s="5"/>
      <c r="W660" s="8">
        <v>647</v>
      </c>
      <c r="X660" s="8">
        <v>192</v>
      </c>
    </row>
    <row r="661" spans="1:24" ht="23.25" customHeight="1">
      <c r="A661" s="1">
        <f>IF(B661&lt;&gt;"",SUBTOTAL(103,$B$15:$B661),"")</f>
        <v>646</v>
      </c>
      <c r="B661" s="1">
        <v>646</v>
      </c>
      <c r="C661" s="46" t="s">
        <v>356</v>
      </c>
      <c r="D661" s="18">
        <v>3</v>
      </c>
      <c r="E661" s="18" t="s">
        <v>1025</v>
      </c>
      <c r="F661" s="18">
        <v>36.9</v>
      </c>
      <c r="G661" s="112" t="s">
        <v>1352</v>
      </c>
      <c r="H661" s="86" t="s">
        <v>1025</v>
      </c>
      <c r="I661" s="5"/>
      <c r="J661" s="7" t="s">
        <v>1463</v>
      </c>
      <c r="K661" s="1">
        <v>3</v>
      </c>
      <c r="L661" s="19">
        <v>45</v>
      </c>
      <c r="M661" s="19">
        <v>1</v>
      </c>
      <c r="N661" s="19">
        <f t="shared" ref="N661:N667" si="10">L661</f>
        <v>45</v>
      </c>
      <c r="O661" s="5" t="s">
        <v>1516</v>
      </c>
      <c r="P661" s="5"/>
      <c r="Q661" s="49">
        <v>10</v>
      </c>
      <c r="R661" s="49">
        <v>55</v>
      </c>
      <c r="S661" s="49"/>
      <c r="T661" s="45" t="s">
        <v>1527</v>
      </c>
      <c r="U661" s="8">
        <v>9</v>
      </c>
      <c r="V661" s="5"/>
      <c r="W661" s="8">
        <v>648</v>
      </c>
      <c r="X661" s="8">
        <v>193</v>
      </c>
    </row>
    <row r="662" spans="1:24" ht="23.25" customHeight="1">
      <c r="A662" s="1">
        <f>IF(B662&lt;&gt;"",SUBTOTAL(103,$B$15:$B662),"")</f>
        <v>647</v>
      </c>
      <c r="B662" s="1">
        <v>647</v>
      </c>
      <c r="C662" s="46" t="s">
        <v>34</v>
      </c>
      <c r="D662" s="18">
        <v>3</v>
      </c>
      <c r="E662" s="18" t="s">
        <v>1026</v>
      </c>
      <c r="F662" s="18">
        <v>36.9</v>
      </c>
      <c r="G662" s="112" t="s">
        <v>1352</v>
      </c>
      <c r="H662" s="86" t="s">
        <v>1026</v>
      </c>
      <c r="I662" s="5"/>
      <c r="J662" s="7" t="s">
        <v>1464</v>
      </c>
      <c r="K662" s="1">
        <v>3</v>
      </c>
      <c r="L662" s="19">
        <v>80</v>
      </c>
      <c r="M662" s="19">
        <v>1</v>
      </c>
      <c r="N662" s="19">
        <f t="shared" si="10"/>
        <v>80</v>
      </c>
      <c r="O662" s="5" t="s">
        <v>1509</v>
      </c>
      <c r="P662" s="5"/>
      <c r="Q662" s="49">
        <v>24</v>
      </c>
      <c r="R662" s="49">
        <v>55</v>
      </c>
      <c r="S662" s="49"/>
      <c r="T662" s="45" t="s">
        <v>1547</v>
      </c>
      <c r="U662" s="8">
        <v>10</v>
      </c>
      <c r="V662" s="5"/>
      <c r="W662" s="8">
        <v>649</v>
      </c>
      <c r="X662" s="8">
        <v>481</v>
      </c>
    </row>
    <row r="663" spans="1:24" ht="23.25" customHeight="1">
      <c r="A663" s="1">
        <f>IF(B663&lt;&gt;"",SUBTOTAL(103,$B$15:$B663),"")</f>
        <v>648</v>
      </c>
      <c r="B663" s="1">
        <v>648</v>
      </c>
      <c r="C663" s="46" t="s">
        <v>34</v>
      </c>
      <c r="D663" s="18">
        <v>3</v>
      </c>
      <c r="E663" s="18" t="s">
        <v>1027</v>
      </c>
      <c r="F663" s="18">
        <v>36.9</v>
      </c>
      <c r="G663" s="112" t="s">
        <v>1352</v>
      </c>
      <c r="H663" s="86" t="s">
        <v>1027</v>
      </c>
      <c r="I663" s="5"/>
      <c r="J663" s="7" t="s">
        <v>1464</v>
      </c>
      <c r="K663" s="1">
        <v>3</v>
      </c>
      <c r="L663" s="19">
        <v>55</v>
      </c>
      <c r="M663" s="19">
        <v>1</v>
      </c>
      <c r="N663" s="19">
        <f t="shared" si="10"/>
        <v>55</v>
      </c>
      <c r="O663" s="5" t="s">
        <v>1510</v>
      </c>
      <c r="P663" s="5"/>
      <c r="Q663" s="49">
        <v>24</v>
      </c>
      <c r="R663" s="49">
        <v>55</v>
      </c>
      <c r="S663" s="49"/>
      <c r="T663" s="45" t="s">
        <v>1547</v>
      </c>
      <c r="U663" s="8">
        <v>10</v>
      </c>
      <c r="V663" s="5"/>
      <c r="W663" s="8">
        <v>650</v>
      </c>
      <c r="X663" s="8">
        <v>482</v>
      </c>
    </row>
    <row r="664" spans="1:24" ht="23.25" customHeight="1">
      <c r="A664" s="1">
        <f>IF(B664&lt;&gt;"",SUBTOTAL(103,$B$15:$B664),"")</f>
        <v>649</v>
      </c>
      <c r="B664" s="1">
        <v>649</v>
      </c>
      <c r="C664" s="46" t="s">
        <v>348</v>
      </c>
      <c r="D664" s="18">
        <v>3</v>
      </c>
      <c r="E664" s="18" t="s">
        <v>1028</v>
      </c>
      <c r="F664" s="18">
        <v>36.9</v>
      </c>
      <c r="G664" s="112" t="s">
        <v>1352</v>
      </c>
      <c r="H664" s="86" t="s">
        <v>1028</v>
      </c>
      <c r="I664" s="5"/>
      <c r="J664" s="7" t="s">
        <v>1459</v>
      </c>
      <c r="K664" s="1">
        <v>1</v>
      </c>
      <c r="L664" s="19">
        <v>58</v>
      </c>
      <c r="M664" s="19">
        <v>1</v>
      </c>
      <c r="N664" s="19">
        <f t="shared" si="10"/>
        <v>58</v>
      </c>
      <c r="O664" s="5" t="s">
        <v>1486</v>
      </c>
      <c r="P664" s="5"/>
      <c r="Q664" s="49">
        <v>22</v>
      </c>
      <c r="R664" s="49">
        <v>55</v>
      </c>
      <c r="S664" s="49"/>
      <c r="T664" s="45" t="s">
        <v>1530</v>
      </c>
      <c r="U664" s="8">
        <v>5</v>
      </c>
      <c r="V664" s="5" t="s">
        <v>79</v>
      </c>
      <c r="W664" s="8">
        <v>651</v>
      </c>
      <c r="X664" s="8">
        <v>425</v>
      </c>
    </row>
    <row r="665" spans="1:24" ht="23.25" customHeight="1">
      <c r="A665" s="1">
        <f>IF(B665&lt;&gt;"",SUBTOTAL(103,$B$15:$B665),"")</f>
        <v>650</v>
      </c>
      <c r="B665" s="1">
        <v>650</v>
      </c>
      <c r="C665" s="46" t="s">
        <v>47</v>
      </c>
      <c r="D665" s="18">
        <v>2</v>
      </c>
      <c r="E665" s="18" t="s">
        <v>1029</v>
      </c>
      <c r="F665" s="18">
        <v>24.6</v>
      </c>
      <c r="G665" s="112" t="s">
        <v>1352</v>
      </c>
      <c r="H665" s="86" t="s">
        <v>1029</v>
      </c>
      <c r="I665" s="5"/>
      <c r="J665" s="7" t="s">
        <v>1458</v>
      </c>
      <c r="K665" s="1">
        <v>1</v>
      </c>
      <c r="L665" s="19">
        <v>78</v>
      </c>
      <c r="M665" s="19">
        <v>1</v>
      </c>
      <c r="N665" s="19">
        <f t="shared" si="10"/>
        <v>78</v>
      </c>
      <c r="O665" s="5" t="s">
        <v>1486</v>
      </c>
      <c r="P665" s="5"/>
      <c r="Q665" s="49">
        <v>30</v>
      </c>
      <c r="R665" s="49">
        <v>55</v>
      </c>
      <c r="S665" s="49"/>
      <c r="T665" s="45" t="s">
        <v>1554</v>
      </c>
      <c r="U665" s="8">
        <v>4</v>
      </c>
      <c r="V665" s="5"/>
      <c r="W665" s="8">
        <v>652</v>
      </c>
      <c r="X665" s="8">
        <v>663</v>
      </c>
    </row>
    <row r="666" spans="1:24" ht="23.25" customHeight="1">
      <c r="A666" s="1">
        <f>IF(B666&lt;&gt;"",SUBTOTAL(103,$B$15:$B666),"")</f>
        <v>651</v>
      </c>
      <c r="B666" s="1">
        <v>651</v>
      </c>
      <c r="C666" s="46" t="s">
        <v>42</v>
      </c>
      <c r="D666" s="18">
        <v>3</v>
      </c>
      <c r="E666" s="18" t="s">
        <v>1030</v>
      </c>
      <c r="F666" s="18">
        <v>36.9</v>
      </c>
      <c r="G666" s="112" t="s">
        <v>1352</v>
      </c>
      <c r="H666" s="86" t="s">
        <v>1030</v>
      </c>
      <c r="I666" s="5"/>
      <c r="J666" s="7" t="s">
        <v>1466</v>
      </c>
      <c r="K666" s="1">
        <v>3</v>
      </c>
      <c r="L666" s="19">
        <v>81</v>
      </c>
      <c r="M666" s="19">
        <v>1</v>
      </c>
      <c r="N666" s="19">
        <f t="shared" si="10"/>
        <v>81</v>
      </c>
      <c r="O666" s="5" t="s">
        <v>1511</v>
      </c>
      <c r="P666" s="5"/>
      <c r="Q666" s="49">
        <v>23</v>
      </c>
      <c r="R666" s="49">
        <v>55</v>
      </c>
      <c r="S666" s="49"/>
      <c r="T666" s="45" t="s">
        <v>1531</v>
      </c>
      <c r="U666" s="8">
        <v>12</v>
      </c>
      <c r="V666" s="5" t="s">
        <v>79</v>
      </c>
      <c r="W666" s="8">
        <v>653</v>
      </c>
      <c r="X666" s="8">
        <v>462</v>
      </c>
    </row>
    <row r="667" spans="1:24" ht="23.25" customHeight="1">
      <c r="A667" s="1">
        <f>IF(B667&lt;&gt;"",SUBTOTAL(103,$B$15:$B667),"")</f>
        <v>652</v>
      </c>
      <c r="B667" s="1">
        <v>652</v>
      </c>
      <c r="C667" s="46" t="s">
        <v>357</v>
      </c>
      <c r="D667" s="18">
        <v>3</v>
      </c>
      <c r="E667" s="18" t="s">
        <v>1031</v>
      </c>
      <c r="F667" s="18">
        <v>36.9</v>
      </c>
      <c r="G667" s="112" t="s">
        <v>1352</v>
      </c>
      <c r="H667" s="86" t="s">
        <v>1031</v>
      </c>
      <c r="I667" s="5"/>
      <c r="J667" s="7" t="s">
        <v>1457</v>
      </c>
      <c r="K667" s="1">
        <v>3</v>
      </c>
      <c r="L667" s="19">
        <v>41</v>
      </c>
      <c r="M667" s="19">
        <v>1</v>
      </c>
      <c r="N667" s="19">
        <f t="shared" si="10"/>
        <v>41</v>
      </c>
      <c r="O667" s="5" t="s">
        <v>1505</v>
      </c>
      <c r="P667" s="5"/>
      <c r="Q667" s="49">
        <v>13</v>
      </c>
      <c r="R667" s="49">
        <v>55</v>
      </c>
      <c r="S667" s="49"/>
      <c r="T667" s="45" t="s">
        <v>1541</v>
      </c>
      <c r="U667" s="8">
        <v>3</v>
      </c>
      <c r="V667" s="5"/>
      <c r="W667" s="8">
        <v>654</v>
      </c>
      <c r="X667" s="8">
        <v>267</v>
      </c>
    </row>
    <row r="668" spans="1:24" ht="23.25" customHeight="1">
      <c r="A668" s="1" t="str">
        <f>IF(B668&lt;&gt;"",SUBTOTAL(103,$B$15:$B668),"")</f>
        <v/>
      </c>
      <c r="B668" s="1"/>
      <c r="C668" s="47" t="s">
        <v>1895</v>
      </c>
      <c r="D668" s="18"/>
      <c r="E668" s="18" t="s">
        <v>106</v>
      </c>
      <c r="F668" s="18"/>
      <c r="G668" s="112"/>
      <c r="H668" s="86" t="s">
        <v>106</v>
      </c>
      <c r="I668" s="5"/>
      <c r="J668" s="7"/>
      <c r="K668" s="1"/>
      <c r="L668" s="19"/>
      <c r="M668" s="19"/>
      <c r="N668" s="19"/>
      <c r="O668" s="5"/>
      <c r="P668" s="5"/>
      <c r="Q668" s="49"/>
      <c r="R668" s="49">
        <v>56</v>
      </c>
      <c r="S668" s="49"/>
      <c r="T668" s="45"/>
      <c r="V668" s="5"/>
      <c r="W668" s="8">
        <v>655</v>
      </c>
      <c r="X668" s="8">
        <v>1068</v>
      </c>
    </row>
    <row r="669" spans="1:24" ht="23.25" customHeight="1">
      <c r="A669" s="1">
        <f>IF(B669&lt;&gt;"",SUBTOTAL(103,$B$15:$B669),"")</f>
        <v>653</v>
      </c>
      <c r="B669" s="1">
        <v>653</v>
      </c>
      <c r="C669" s="46" t="s">
        <v>282</v>
      </c>
      <c r="D669" s="18">
        <v>2</v>
      </c>
      <c r="E669" s="18" t="s">
        <v>1032</v>
      </c>
      <c r="F669" s="18" t="s">
        <v>218</v>
      </c>
      <c r="G669" s="112" t="s">
        <v>1353</v>
      </c>
      <c r="H669" s="86" t="s">
        <v>1032</v>
      </c>
      <c r="I669" s="5"/>
      <c r="J669" s="7" t="s">
        <v>1456</v>
      </c>
      <c r="K669" s="5">
        <v>3</v>
      </c>
      <c r="L669" s="19">
        <v>105</v>
      </c>
      <c r="M669" s="19">
        <v>1</v>
      </c>
      <c r="N669" s="19">
        <f t="shared" ref="N669:N732" si="11">L669</f>
        <v>105</v>
      </c>
      <c r="O669" s="5" t="s">
        <v>1504</v>
      </c>
      <c r="P669" s="5"/>
      <c r="Q669" s="49">
        <v>29</v>
      </c>
      <c r="R669" s="49">
        <v>56</v>
      </c>
      <c r="S669" s="49"/>
      <c r="T669" s="45" t="s">
        <v>1546</v>
      </c>
      <c r="U669" s="8">
        <v>2</v>
      </c>
      <c r="V669" s="5"/>
      <c r="W669" s="8">
        <v>656</v>
      </c>
      <c r="X669" s="8">
        <v>618</v>
      </c>
    </row>
    <row r="670" spans="1:24" ht="23.25" customHeight="1">
      <c r="A670" s="1">
        <f>IF(B670&lt;&gt;"",SUBTOTAL(103,$B$15:$B670),"")</f>
        <v>654</v>
      </c>
      <c r="B670" s="1">
        <v>654</v>
      </c>
      <c r="C670" s="46" t="s">
        <v>282</v>
      </c>
      <c r="D670" s="18">
        <v>2</v>
      </c>
      <c r="E670" s="18" t="s">
        <v>1033</v>
      </c>
      <c r="F670" s="18" t="s">
        <v>218</v>
      </c>
      <c r="G670" s="112" t="s">
        <v>1353</v>
      </c>
      <c r="H670" s="86" t="s">
        <v>1033</v>
      </c>
      <c r="I670" s="5"/>
      <c r="J670" s="7" t="s">
        <v>1457</v>
      </c>
      <c r="K670" s="1">
        <v>3</v>
      </c>
      <c r="L670" s="19">
        <v>100</v>
      </c>
      <c r="M670" s="19">
        <v>1</v>
      </c>
      <c r="N670" s="19">
        <f t="shared" si="11"/>
        <v>100</v>
      </c>
      <c r="O670" s="5" t="s">
        <v>1506</v>
      </c>
      <c r="P670" s="5"/>
      <c r="Q670" s="49">
        <v>29</v>
      </c>
      <c r="R670" s="49">
        <v>56</v>
      </c>
      <c r="S670" s="49"/>
      <c r="T670" s="45" t="s">
        <v>1546</v>
      </c>
      <c r="U670" s="8">
        <v>3</v>
      </c>
      <c r="V670" s="5"/>
      <c r="W670" s="8">
        <v>657</v>
      </c>
      <c r="X670" s="8">
        <v>622</v>
      </c>
    </row>
    <row r="671" spans="1:24" ht="23.25" customHeight="1">
      <c r="A671" s="1">
        <f>IF(B671&lt;&gt;"",SUBTOTAL(103,$B$15:$B671),"")</f>
        <v>655</v>
      </c>
      <c r="B671" s="1">
        <v>655</v>
      </c>
      <c r="C671" s="46" t="s">
        <v>282</v>
      </c>
      <c r="D671" s="18">
        <v>2</v>
      </c>
      <c r="E671" s="18" t="s">
        <v>1034</v>
      </c>
      <c r="F671" s="18" t="s">
        <v>218</v>
      </c>
      <c r="G671" s="112" t="s">
        <v>1353</v>
      </c>
      <c r="H671" s="86" t="s">
        <v>1034</v>
      </c>
      <c r="I671" s="5"/>
      <c r="J671" s="7" t="s">
        <v>1456</v>
      </c>
      <c r="K671" s="5">
        <v>1</v>
      </c>
      <c r="L671" s="19">
        <v>93</v>
      </c>
      <c r="M671" s="19">
        <v>1</v>
      </c>
      <c r="N671" s="19">
        <f t="shared" si="11"/>
        <v>93</v>
      </c>
      <c r="O671" s="5" t="s">
        <v>1485</v>
      </c>
      <c r="P671" s="5"/>
      <c r="Q671" s="49">
        <v>29</v>
      </c>
      <c r="R671" s="49">
        <v>56</v>
      </c>
      <c r="S671" s="49"/>
      <c r="T671" s="45" t="s">
        <v>1546</v>
      </c>
      <c r="U671" s="8">
        <v>2</v>
      </c>
      <c r="V671" s="5"/>
      <c r="W671" s="8">
        <v>658</v>
      </c>
      <c r="X671" s="8">
        <v>616</v>
      </c>
    </row>
    <row r="672" spans="1:24" ht="23.25" customHeight="1">
      <c r="A672" s="1">
        <f>IF(B672&lt;&gt;"",SUBTOTAL(103,$B$15:$B672),"")</f>
        <v>656</v>
      </c>
      <c r="B672" s="1">
        <v>656</v>
      </c>
      <c r="C672" s="46" t="s">
        <v>282</v>
      </c>
      <c r="D672" s="18">
        <v>2</v>
      </c>
      <c r="E672" s="18" t="s">
        <v>1035</v>
      </c>
      <c r="F672" s="18" t="s">
        <v>218</v>
      </c>
      <c r="G672" s="112" t="s">
        <v>1353</v>
      </c>
      <c r="H672" s="86" t="s">
        <v>1035</v>
      </c>
      <c r="I672" s="5"/>
      <c r="J672" s="7" t="s">
        <v>1456</v>
      </c>
      <c r="K672" s="5">
        <v>1</v>
      </c>
      <c r="L672" s="19">
        <v>61</v>
      </c>
      <c r="M672" s="19">
        <v>1</v>
      </c>
      <c r="N672" s="19">
        <f t="shared" si="11"/>
        <v>61</v>
      </c>
      <c r="O672" s="5" t="s">
        <v>1486</v>
      </c>
      <c r="P672" s="5"/>
      <c r="Q672" s="49">
        <v>29</v>
      </c>
      <c r="R672" s="49">
        <v>56</v>
      </c>
      <c r="S672" s="49"/>
      <c r="T672" s="45" t="s">
        <v>1546</v>
      </c>
      <c r="U672" s="8">
        <v>2</v>
      </c>
      <c r="V672" s="5"/>
      <c r="W672" s="8">
        <v>659</v>
      </c>
      <c r="X672" s="8">
        <v>617</v>
      </c>
    </row>
    <row r="673" spans="1:24" ht="23.25" customHeight="1">
      <c r="A673" s="1">
        <f>IF(B673&lt;&gt;"",SUBTOTAL(103,$B$15:$B673),"")</f>
        <v>657</v>
      </c>
      <c r="B673" s="1">
        <v>657</v>
      </c>
      <c r="C673" s="46" t="s">
        <v>281</v>
      </c>
      <c r="D673" s="18">
        <v>2</v>
      </c>
      <c r="E673" s="18" t="s">
        <v>1036</v>
      </c>
      <c r="F673" s="18" t="s">
        <v>218</v>
      </c>
      <c r="G673" s="112" t="s">
        <v>1353</v>
      </c>
      <c r="H673" s="86" t="s">
        <v>1036</v>
      </c>
      <c r="I673" s="5"/>
      <c r="J673" s="7" t="s">
        <v>1459</v>
      </c>
      <c r="K673" s="1">
        <v>3</v>
      </c>
      <c r="L673" s="19">
        <v>106</v>
      </c>
      <c r="M673" s="19">
        <v>1</v>
      </c>
      <c r="N673" s="19">
        <f t="shared" si="11"/>
        <v>106</v>
      </c>
      <c r="O673" s="5" t="s">
        <v>1516</v>
      </c>
      <c r="P673" s="5"/>
      <c r="Q673" s="49">
        <v>30</v>
      </c>
      <c r="R673" s="49">
        <v>56</v>
      </c>
      <c r="S673" s="49"/>
      <c r="T673" s="45" t="s">
        <v>1554</v>
      </c>
      <c r="U673" s="8">
        <v>5</v>
      </c>
      <c r="V673" s="5"/>
      <c r="W673" s="8">
        <v>660</v>
      </c>
      <c r="X673" s="8">
        <v>673</v>
      </c>
    </row>
    <row r="674" spans="1:24" ht="23.25" customHeight="1">
      <c r="A674" s="1">
        <f>IF(B674&lt;&gt;"",SUBTOTAL(103,$B$15:$B674),"")</f>
        <v>658</v>
      </c>
      <c r="B674" s="1">
        <v>658</v>
      </c>
      <c r="C674" s="46" t="s">
        <v>281</v>
      </c>
      <c r="D674" s="18">
        <v>2</v>
      </c>
      <c r="E674" s="18" t="s">
        <v>1037</v>
      </c>
      <c r="F674" s="18" t="s">
        <v>218</v>
      </c>
      <c r="G674" s="112" t="s">
        <v>1353</v>
      </c>
      <c r="H674" s="86" t="s">
        <v>1037</v>
      </c>
      <c r="I674" s="5"/>
      <c r="J674" s="7" t="s">
        <v>1459</v>
      </c>
      <c r="K674" s="1">
        <v>3</v>
      </c>
      <c r="L674" s="19">
        <v>100</v>
      </c>
      <c r="M674" s="19">
        <v>1</v>
      </c>
      <c r="N674" s="19">
        <f t="shared" si="11"/>
        <v>100</v>
      </c>
      <c r="O674" s="5" t="s">
        <v>1500</v>
      </c>
      <c r="P674" s="5"/>
      <c r="Q674" s="49">
        <v>30</v>
      </c>
      <c r="R674" s="49">
        <v>56</v>
      </c>
      <c r="S674" s="49"/>
      <c r="T674" s="45" t="s">
        <v>1554</v>
      </c>
      <c r="U674" s="8">
        <v>5</v>
      </c>
      <c r="V674" s="5"/>
      <c r="W674" s="8">
        <v>661</v>
      </c>
      <c r="X674" s="8">
        <v>674</v>
      </c>
    </row>
    <row r="675" spans="1:24" ht="23.25" customHeight="1">
      <c r="A675" s="1">
        <f>IF(B675&lt;&gt;"",SUBTOTAL(103,$B$15:$B675),"")</f>
        <v>659</v>
      </c>
      <c r="B675" s="1">
        <v>659</v>
      </c>
      <c r="C675" s="46" t="s">
        <v>281</v>
      </c>
      <c r="D675" s="18">
        <v>2</v>
      </c>
      <c r="E675" s="18" t="s">
        <v>1038</v>
      </c>
      <c r="F675" s="18" t="s">
        <v>218</v>
      </c>
      <c r="G675" s="112" t="s">
        <v>1353</v>
      </c>
      <c r="H675" s="86" t="s">
        <v>1038</v>
      </c>
      <c r="I675" s="5"/>
      <c r="J675" s="7" t="s">
        <v>1461</v>
      </c>
      <c r="K675" s="1">
        <v>4</v>
      </c>
      <c r="L675" s="19">
        <v>94</v>
      </c>
      <c r="M675" s="19">
        <v>1</v>
      </c>
      <c r="N675" s="19">
        <f t="shared" si="11"/>
        <v>94</v>
      </c>
      <c r="O675" s="5" t="s">
        <v>1506</v>
      </c>
      <c r="P675" s="5"/>
      <c r="Q675" s="49">
        <v>30</v>
      </c>
      <c r="R675" s="49">
        <v>56</v>
      </c>
      <c r="S675" s="49"/>
      <c r="T675" s="45" t="s">
        <v>1554</v>
      </c>
      <c r="U675" s="8">
        <v>7</v>
      </c>
      <c r="V675" s="5"/>
      <c r="W675" s="8">
        <v>662</v>
      </c>
      <c r="X675" s="8">
        <v>684</v>
      </c>
    </row>
    <row r="676" spans="1:24" ht="23.25" customHeight="1">
      <c r="A676" s="1">
        <f>IF(B676&lt;&gt;"",SUBTOTAL(103,$B$15:$B676),"")</f>
        <v>660</v>
      </c>
      <c r="B676" s="1">
        <v>660</v>
      </c>
      <c r="C676" s="46" t="s">
        <v>281</v>
      </c>
      <c r="D676" s="18">
        <v>2</v>
      </c>
      <c r="E676" s="18" t="s">
        <v>1039</v>
      </c>
      <c r="F676" s="18" t="s">
        <v>218</v>
      </c>
      <c r="G676" s="112" t="s">
        <v>1353</v>
      </c>
      <c r="H676" s="86" t="s">
        <v>1039</v>
      </c>
      <c r="I676" s="5"/>
      <c r="J676" s="7" t="s">
        <v>1461</v>
      </c>
      <c r="K676" s="1">
        <v>4</v>
      </c>
      <c r="L676" s="19">
        <v>62</v>
      </c>
      <c r="M676" s="19">
        <v>1</v>
      </c>
      <c r="N676" s="19">
        <f t="shared" si="11"/>
        <v>62</v>
      </c>
      <c r="O676" s="5" t="s">
        <v>1507</v>
      </c>
      <c r="P676" s="5"/>
      <c r="Q676" s="49">
        <v>30</v>
      </c>
      <c r="R676" s="49">
        <v>56</v>
      </c>
      <c r="S676" s="49"/>
      <c r="T676" s="45" t="s">
        <v>1554</v>
      </c>
      <c r="U676" s="8">
        <v>7</v>
      </c>
      <c r="V676" s="5"/>
      <c r="W676" s="8">
        <v>663</v>
      </c>
      <c r="X676" s="8">
        <v>685</v>
      </c>
    </row>
    <row r="677" spans="1:24" ht="23.25" customHeight="1">
      <c r="A677" s="1">
        <f>IF(B677&lt;&gt;"",SUBTOTAL(103,$B$15:$B677),"")</f>
        <v>661</v>
      </c>
      <c r="B677" s="1">
        <v>661</v>
      </c>
      <c r="C677" s="46" t="s">
        <v>53</v>
      </c>
      <c r="D677" s="18">
        <v>3</v>
      </c>
      <c r="E677" s="18" t="s">
        <v>1040</v>
      </c>
      <c r="F677" s="18" t="s">
        <v>219</v>
      </c>
      <c r="G677" s="112" t="s">
        <v>1353</v>
      </c>
      <c r="H677" s="86" t="s">
        <v>1040</v>
      </c>
      <c r="I677" s="5"/>
      <c r="J677" s="7" t="s">
        <v>1455</v>
      </c>
      <c r="K677" s="1">
        <v>1</v>
      </c>
      <c r="L677" s="19">
        <v>104</v>
      </c>
      <c r="M677" s="19">
        <v>1</v>
      </c>
      <c r="N677" s="19">
        <f t="shared" si="11"/>
        <v>104</v>
      </c>
      <c r="O677" s="5" t="s">
        <v>1503</v>
      </c>
      <c r="P677" s="5"/>
      <c r="Q677" s="49">
        <v>17</v>
      </c>
      <c r="R677" s="49">
        <v>56</v>
      </c>
      <c r="S677" s="49"/>
      <c r="T677" s="45" t="s">
        <v>1543</v>
      </c>
      <c r="U677" s="8">
        <v>1</v>
      </c>
      <c r="V677" s="5" t="s">
        <v>79</v>
      </c>
      <c r="W677" s="8">
        <v>664</v>
      </c>
      <c r="X677" s="8">
        <v>349</v>
      </c>
    </row>
    <row r="678" spans="1:24" ht="23.25" customHeight="1">
      <c r="A678" s="1">
        <f>IF(B678&lt;&gt;"",SUBTOTAL(103,$B$15:$B678),"")</f>
        <v>662</v>
      </c>
      <c r="B678" s="1">
        <v>662</v>
      </c>
      <c r="C678" s="46" t="s">
        <v>53</v>
      </c>
      <c r="D678" s="18">
        <v>3</v>
      </c>
      <c r="E678" s="18" t="s">
        <v>1041</v>
      </c>
      <c r="F678" s="18" t="s">
        <v>219</v>
      </c>
      <c r="G678" s="112" t="s">
        <v>1353</v>
      </c>
      <c r="H678" s="86" t="s">
        <v>1041</v>
      </c>
      <c r="I678" s="5"/>
      <c r="J678" s="7" t="s">
        <v>1455</v>
      </c>
      <c r="K678" s="1">
        <v>1</v>
      </c>
      <c r="L678" s="19">
        <v>104</v>
      </c>
      <c r="M678" s="19">
        <v>1</v>
      </c>
      <c r="N678" s="19">
        <f t="shared" si="11"/>
        <v>104</v>
      </c>
      <c r="O678" s="5" t="s">
        <v>1504</v>
      </c>
      <c r="P678" s="5"/>
      <c r="Q678" s="49">
        <v>17</v>
      </c>
      <c r="R678" s="49">
        <v>56</v>
      </c>
      <c r="S678" s="49"/>
      <c r="T678" s="45" t="s">
        <v>1543</v>
      </c>
      <c r="U678" s="8">
        <v>1</v>
      </c>
      <c r="V678" s="5" t="s">
        <v>79</v>
      </c>
      <c r="W678" s="8">
        <v>665</v>
      </c>
      <c r="X678" s="8">
        <v>350</v>
      </c>
    </row>
    <row r="679" spans="1:24" ht="23.25" customHeight="1">
      <c r="A679" s="1">
        <f>IF(B679&lt;&gt;"",SUBTOTAL(103,$B$15:$B679),"")</f>
        <v>663</v>
      </c>
      <c r="B679" s="1">
        <v>663</v>
      </c>
      <c r="C679" s="46" t="s">
        <v>53</v>
      </c>
      <c r="D679" s="18">
        <v>3</v>
      </c>
      <c r="E679" s="18" t="s">
        <v>1042</v>
      </c>
      <c r="F679" s="18" t="s">
        <v>219</v>
      </c>
      <c r="G679" s="112" t="s">
        <v>1353</v>
      </c>
      <c r="H679" s="86" t="s">
        <v>1042</v>
      </c>
      <c r="I679" s="5"/>
      <c r="J679" s="7" t="s">
        <v>1458</v>
      </c>
      <c r="K679" s="1">
        <v>2</v>
      </c>
      <c r="L679" s="19">
        <v>93</v>
      </c>
      <c r="M679" s="19">
        <v>1</v>
      </c>
      <c r="N679" s="19">
        <f t="shared" si="11"/>
        <v>93</v>
      </c>
      <c r="O679" s="5" t="s">
        <v>1478</v>
      </c>
      <c r="P679" s="5"/>
      <c r="Q679" s="49">
        <v>17</v>
      </c>
      <c r="R679" s="49">
        <v>56</v>
      </c>
      <c r="S679" s="49"/>
      <c r="T679" s="45" t="s">
        <v>1543</v>
      </c>
      <c r="U679" s="8">
        <v>4</v>
      </c>
      <c r="V679" s="5" t="s">
        <v>79</v>
      </c>
      <c r="W679" s="8">
        <v>666</v>
      </c>
      <c r="X679" s="8">
        <v>364</v>
      </c>
    </row>
    <row r="680" spans="1:24" ht="23.25" customHeight="1">
      <c r="A680" s="1">
        <f>IF(B680&lt;&gt;"",SUBTOTAL(103,$B$15:$B680),"")</f>
        <v>664</v>
      </c>
      <c r="B680" s="1">
        <v>664</v>
      </c>
      <c r="C680" s="46" t="s">
        <v>53</v>
      </c>
      <c r="D680" s="18">
        <v>3</v>
      </c>
      <c r="E680" s="18" t="s">
        <v>1043</v>
      </c>
      <c r="F680" s="18" t="s">
        <v>219</v>
      </c>
      <c r="G680" s="112" t="s">
        <v>1353</v>
      </c>
      <c r="H680" s="86" t="s">
        <v>1043</v>
      </c>
      <c r="I680" s="5"/>
      <c r="J680" s="7" t="s">
        <v>1458</v>
      </c>
      <c r="K680" s="1">
        <v>2</v>
      </c>
      <c r="L680" s="19">
        <v>61</v>
      </c>
      <c r="M680" s="19">
        <v>1</v>
      </c>
      <c r="N680" s="19">
        <f t="shared" si="11"/>
        <v>61</v>
      </c>
      <c r="O680" s="5" t="s">
        <v>1496</v>
      </c>
      <c r="P680" s="5"/>
      <c r="Q680" s="49">
        <v>17</v>
      </c>
      <c r="R680" s="49">
        <v>56</v>
      </c>
      <c r="S680" s="49"/>
      <c r="T680" s="45" t="s">
        <v>1543</v>
      </c>
      <c r="U680" s="8">
        <v>4</v>
      </c>
      <c r="V680" s="5" t="s">
        <v>79</v>
      </c>
      <c r="W680" s="8">
        <v>667</v>
      </c>
      <c r="X680" s="8">
        <v>365</v>
      </c>
    </row>
    <row r="681" spans="1:24" ht="23.25" customHeight="1">
      <c r="A681" s="1">
        <f>IF(B681&lt;&gt;"",SUBTOTAL(103,$B$15:$B681),"")</f>
        <v>665</v>
      </c>
      <c r="B681" s="1">
        <v>665</v>
      </c>
      <c r="C681" s="46" t="s">
        <v>49</v>
      </c>
      <c r="D681" s="18">
        <v>3</v>
      </c>
      <c r="E681" s="18" t="s">
        <v>1044</v>
      </c>
      <c r="F681" s="18" t="s">
        <v>219</v>
      </c>
      <c r="G681" s="112" t="s">
        <v>1353</v>
      </c>
      <c r="H681" s="86" t="s">
        <v>1044</v>
      </c>
      <c r="I681" s="5"/>
      <c r="J681" s="7" t="s">
        <v>1462</v>
      </c>
      <c r="K681" s="1">
        <v>2</v>
      </c>
      <c r="L681" s="19">
        <v>104</v>
      </c>
      <c r="M681" s="19">
        <v>1</v>
      </c>
      <c r="N681" s="19">
        <f t="shared" si="11"/>
        <v>104</v>
      </c>
      <c r="O681" s="5" t="s">
        <v>1502</v>
      </c>
      <c r="P681" s="5"/>
      <c r="Q681" s="49">
        <v>44</v>
      </c>
      <c r="R681" s="49">
        <v>56</v>
      </c>
      <c r="S681" s="49"/>
      <c r="T681" s="45" t="s">
        <v>1535</v>
      </c>
      <c r="U681" s="8">
        <v>8</v>
      </c>
      <c r="V681" s="5"/>
      <c r="W681" s="8">
        <v>668</v>
      </c>
      <c r="X681" s="8">
        <v>947</v>
      </c>
    </row>
    <row r="682" spans="1:24" ht="23.25" customHeight="1">
      <c r="A682" s="1">
        <f>IF(B682&lt;&gt;"",SUBTOTAL(103,$B$15:$B682),"")</f>
        <v>666</v>
      </c>
      <c r="B682" s="1">
        <v>666</v>
      </c>
      <c r="C682" s="46" t="s">
        <v>49</v>
      </c>
      <c r="D682" s="18">
        <v>3</v>
      </c>
      <c r="E682" s="18" t="s">
        <v>1045</v>
      </c>
      <c r="F682" s="18" t="s">
        <v>219</v>
      </c>
      <c r="G682" s="112" t="s">
        <v>1353</v>
      </c>
      <c r="H682" s="86" t="s">
        <v>1045</v>
      </c>
      <c r="I682" s="5"/>
      <c r="J682" s="7" t="s">
        <v>1462</v>
      </c>
      <c r="K682" s="1">
        <v>2</v>
      </c>
      <c r="L682" s="19">
        <v>101</v>
      </c>
      <c r="M682" s="19">
        <v>1</v>
      </c>
      <c r="N682" s="19">
        <f t="shared" si="11"/>
        <v>101</v>
      </c>
      <c r="O682" s="5" t="s">
        <v>1503</v>
      </c>
      <c r="P682" s="5"/>
      <c r="Q682" s="49">
        <v>44</v>
      </c>
      <c r="R682" s="49">
        <v>56</v>
      </c>
      <c r="S682" s="49"/>
      <c r="T682" s="45" t="s">
        <v>1535</v>
      </c>
      <c r="U682" s="8">
        <v>8</v>
      </c>
      <c r="V682" s="5"/>
      <c r="W682" s="8">
        <v>669</v>
      </c>
      <c r="X682" s="8">
        <v>948</v>
      </c>
    </row>
    <row r="683" spans="1:24" ht="23.25" customHeight="1">
      <c r="A683" s="1">
        <f>IF(B683&lt;&gt;"",SUBTOTAL(103,$B$15:$B683),"")</f>
        <v>667</v>
      </c>
      <c r="B683" s="1">
        <v>667</v>
      </c>
      <c r="C683" s="46" t="s">
        <v>49</v>
      </c>
      <c r="D683" s="18">
        <v>3</v>
      </c>
      <c r="E683" s="18" t="s">
        <v>1046</v>
      </c>
      <c r="F683" s="18" t="s">
        <v>219</v>
      </c>
      <c r="G683" s="112" t="s">
        <v>1353</v>
      </c>
      <c r="H683" s="86" t="s">
        <v>1046</v>
      </c>
      <c r="I683" s="5"/>
      <c r="J683" s="7" t="s">
        <v>1463</v>
      </c>
      <c r="K683" s="1">
        <v>4</v>
      </c>
      <c r="L683" s="19">
        <v>93</v>
      </c>
      <c r="M683" s="19">
        <v>1</v>
      </c>
      <c r="N683" s="19">
        <f t="shared" si="11"/>
        <v>93</v>
      </c>
      <c r="O683" s="5" t="s">
        <v>1499</v>
      </c>
      <c r="P683" s="5"/>
      <c r="Q683" s="49">
        <v>44</v>
      </c>
      <c r="R683" s="49">
        <v>56</v>
      </c>
      <c r="S683" s="49"/>
      <c r="T683" s="45" t="s">
        <v>1535</v>
      </c>
      <c r="U683" s="8">
        <v>9</v>
      </c>
      <c r="V683" s="5"/>
      <c r="W683" s="8">
        <v>670</v>
      </c>
      <c r="X683" s="8">
        <v>953</v>
      </c>
    </row>
    <row r="684" spans="1:24" ht="23.25" customHeight="1">
      <c r="A684" s="1">
        <f>IF(B684&lt;&gt;"",SUBTOTAL(103,$B$15:$B684),"")</f>
        <v>668</v>
      </c>
      <c r="B684" s="1">
        <v>668</v>
      </c>
      <c r="C684" s="46" t="s">
        <v>49</v>
      </c>
      <c r="D684" s="18">
        <v>3</v>
      </c>
      <c r="E684" s="18" t="s">
        <v>1047</v>
      </c>
      <c r="F684" s="18" t="s">
        <v>219</v>
      </c>
      <c r="G684" s="112" t="s">
        <v>1353</v>
      </c>
      <c r="H684" s="86" t="s">
        <v>1047</v>
      </c>
      <c r="I684" s="5"/>
      <c r="J684" s="7" t="s">
        <v>1463</v>
      </c>
      <c r="K684" s="1">
        <v>4</v>
      </c>
      <c r="L684" s="19">
        <v>61</v>
      </c>
      <c r="M684" s="19">
        <v>1</v>
      </c>
      <c r="N684" s="19">
        <f t="shared" si="11"/>
        <v>61</v>
      </c>
      <c r="O684" s="5" t="s">
        <v>1489</v>
      </c>
      <c r="P684" s="5"/>
      <c r="Q684" s="49">
        <v>44</v>
      </c>
      <c r="R684" s="49">
        <v>56</v>
      </c>
      <c r="S684" s="49"/>
      <c r="T684" s="45" t="s">
        <v>1535</v>
      </c>
      <c r="U684" s="8">
        <v>9</v>
      </c>
      <c r="V684" s="5"/>
      <c r="W684" s="8">
        <v>671</v>
      </c>
      <c r="X684" s="8">
        <v>954</v>
      </c>
    </row>
    <row r="685" spans="1:24" ht="23.25" customHeight="1">
      <c r="A685" s="1">
        <f>IF(B685&lt;&gt;"",SUBTOTAL(103,$B$15:$B685),"")</f>
        <v>669</v>
      </c>
      <c r="B685" s="1">
        <v>669</v>
      </c>
      <c r="C685" s="46" t="s">
        <v>358</v>
      </c>
      <c r="D685" s="18">
        <v>2</v>
      </c>
      <c r="E685" s="18" t="s">
        <v>1048</v>
      </c>
      <c r="F685" s="18" t="s">
        <v>218</v>
      </c>
      <c r="G685" s="112" t="s">
        <v>1353</v>
      </c>
      <c r="H685" s="86" t="s">
        <v>1048</v>
      </c>
      <c r="I685" s="5"/>
      <c r="J685" s="7" t="s">
        <v>1460</v>
      </c>
      <c r="K685" s="1">
        <v>2</v>
      </c>
      <c r="L685" s="19">
        <v>59</v>
      </c>
      <c r="M685" s="19">
        <v>1</v>
      </c>
      <c r="N685" s="19">
        <f t="shared" si="11"/>
        <v>59</v>
      </c>
      <c r="O685" s="5" t="s">
        <v>1505</v>
      </c>
      <c r="P685" s="5"/>
      <c r="Q685" s="49">
        <v>16</v>
      </c>
      <c r="R685" s="49">
        <v>56</v>
      </c>
      <c r="S685" s="49"/>
      <c r="T685" s="45" t="s">
        <v>1528</v>
      </c>
      <c r="U685" s="8">
        <v>6</v>
      </c>
      <c r="V685" s="5"/>
      <c r="W685" s="8">
        <v>672</v>
      </c>
      <c r="X685" s="8">
        <v>337</v>
      </c>
    </row>
    <row r="686" spans="1:24" ht="23.25" customHeight="1">
      <c r="A686" s="1">
        <f>IF(B686&lt;&gt;"",SUBTOTAL(103,$B$15:$B686),"")</f>
        <v>670</v>
      </c>
      <c r="B686" s="1">
        <v>670</v>
      </c>
      <c r="C686" s="46" t="s">
        <v>358</v>
      </c>
      <c r="D686" s="18">
        <v>2</v>
      </c>
      <c r="E686" s="18" t="s">
        <v>1049</v>
      </c>
      <c r="F686" s="18" t="s">
        <v>218</v>
      </c>
      <c r="G686" s="112" t="s">
        <v>1353</v>
      </c>
      <c r="H686" s="86" t="s">
        <v>1049</v>
      </c>
      <c r="I686" s="5"/>
      <c r="J686" s="7" t="s">
        <v>1460</v>
      </c>
      <c r="K686" s="1">
        <v>4</v>
      </c>
      <c r="L686" s="19">
        <v>57</v>
      </c>
      <c r="M686" s="19">
        <v>1</v>
      </c>
      <c r="N686" s="19">
        <f t="shared" si="11"/>
        <v>57</v>
      </c>
      <c r="O686" s="5" t="s">
        <v>1499</v>
      </c>
      <c r="P686" s="5"/>
      <c r="Q686" s="49">
        <v>16</v>
      </c>
      <c r="R686" s="49">
        <v>56</v>
      </c>
      <c r="S686" s="49"/>
      <c r="T686" s="45" t="s">
        <v>1528</v>
      </c>
      <c r="U686" s="8">
        <v>6</v>
      </c>
      <c r="V686" s="5"/>
      <c r="W686" s="8">
        <v>673</v>
      </c>
      <c r="X686" s="8">
        <v>338</v>
      </c>
    </row>
    <row r="687" spans="1:24" ht="26.45" customHeight="1">
      <c r="A687" s="1">
        <f>IF(B687&lt;&gt;"",SUBTOTAL(103,$B$15:$B687),"")</f>
        <v>671</v>
      </c>
      <c r="B687" s="1">
        <v>671</v>
      </c>
      <c r="C687" s="46" t="s">
        <v>151</v>
      </c>
      <c r="D687" s="18">
        <v>2</v>
      </c>
      <c r="E687" s="18" t="s">
        <v>1050</v>
      </c>
      <c r="F687" s="18" t="s">
        <v>218</v>
      </c>
      <c r="G687" s="112" t="s">
        <v>1353</v>
      </c>
      <c r="H687" s="86" t="s">
        <v>1050</v>
      </c>
      <c r="I687" s="5"/>
      <c r="J687" s="7" t="s">
        <v>1460</v>
      </c>
      <c r="K687" s="1">
        <v>2</v>
      </c>
      <c r="L687" s="19">
        <v>63</v>
      </c>
      <c r="M687" s="19">
        <v>1</v>
      </c>
      <c r="N687" s="19">
        <f t="shared" si="11"/>
        <v>63</v>
      </c>
      <c r="O687" s="5" t="s">
        <v>1506</v>
      </c>
      <c r="P687" s="5"/>
      <c r="Q687" s="49">
        <v>18</v>
      </c>
      <c r="R687" s="49">
        <v>56</v>
      </c>
      <c r="S687" s="49"/>
      <c r="T687" s="45" t="s">
        <v>1544</v>
      </c>
      <c r="U687" s="8">
        <v>6</v>
      </c>
      <c r="V687" s="5"/>
      <c r="W687" s="8">
        <v>674</v>
      </c>
      <c r="X687" s="8">
        <v>388</v>
      </c>
    </row>
    <row r="688" spans="1:24" ht="26.45" customHeight="1">
      <c r="A688" s="1">
        <f>IF(B688&lt;&gt;"",SUBTOTAL(103,$B$15:$B688),"")</f>
        <v>672</v>
      </c>
      <c r="B688" s="1">
        <v>672</v>
      </c>
      <c r="C688" s="46" t="s">
        <v>151</v>
      </c>
      <c r="D688" s="18">
        <v>2</v>
      </c>
      <c r="E688" s="18" t="s">
        <v>1051</v>
      </c>
      <c r="F688" s="18" t="s">
        <v>218</v>
      </c>
      <c r="G688" s="112" t="s">
        <v>1353</v>
      </c>
      <c r="H688" s="86" t="s">
        <v>1051</v>
      </c>
      <c r="I688" s="5"/>
      <c r="J688" s="7" t="s">
        <v>1460</v>
      </c>
      <c r="K688" s="1">
        <v>4</v>
      </c>
      <c r="L688" s="19">
        <v>62</v>
      </c>
      <c r="M688" s="19">
        <v>1</v>
      </c>
      <c r="N688" s="19">
        <f t="shared" si="11"/>
        <v>62</v>
      </c>
      <c r="O688" s="5" t="s">
        <v>1489</v>
      </c>
      <c r="P688" s="5"/>
      <c r="Q688" s="49">
        <v>18</v>
      </c>
      <c r="R688" s="49">
        <v>56</v>
      </c>
      <c r="S688" s="49"/>
      <c r="T688" s="45" t="s">
        <v>1544</v>
      </c>
      <c r="U688" s="8">
        <v>6</v>
      </c>
      <c r="V688" s="5"/>
      <c r="W688" s="8">
        <v>675</v>
      </c>
      <c r="X688" s="8">
        <v>390</v>
      </c>
    </row>
    <row r="689" spans="1:24" ht="26.45" customHeight="1">
      <c r="A689" s="1">
        <f>IF(B689&lt;&gt;"",SUBTOTAL(103,$B$15:$B689),"")</f>
        <v>673</v>
      </c>
      <c r="B689" s="1">
        <v>673</v>
      </c>
      <c r="C689" s="46" t="s">
        <v>58</v>
      </c>
      <c r="D689" s="18">
        <v>2</v>
      </c>
      <c r="E689" s="18" t="s">
        <v>1052</v>
      </c>
      <c r="F689" s="18" t="s">
        <v>218</v>
      </c>
      <c r="G689" s="112" t="s">
        <v>1353</v>
      </c>
      <c r="H689" s="86" t="s">
        <v>1052</v>
      </c>
      <c r="I689" s="5"/>
      <c r="J689" s="7" t="s">
        <v>1460</v>
      </c>
      <c r="K689" s="1">
        <v>2</v>
      </c>
      <c r="L689" s="19">
        <v>117</v>
      </c>
      <c r="M689" s="19">
        <v>1</v>
      </c>
      <c r="N689" s="19">
        <f t="shared" si="11"/>
        <v>117</v>
      </c>
      <c r="O689" s="5" t="s">
        <v>1507</v>
      </c>
      <c r="P689" s="5"/>
      <c r="Q689" s="49">
        <v>14</v>
      </c>
      <c r="R689" s="49">
        <v>56</v>
      </c>
      <c r="S689" s="49"/>
      <c r="T689" s="45" t="s">
        <v>1542</v>
      </c>
      <c r="U689" s="8">
        <v>6</v>
      </c>
      <c r="V689" s="5"/>
      <c r="W689" s="8">
        <v>676</v>
      </c>
      <c r="X689" s="8">
        <v>293</v>
      </c>
    </row>
    <row r="690" spans="1:24" ht="26.45" customHeight="1">
      <c r="A690" s="1">
        <f>IF(B690&lt;&gt;"",SUBTOTAL(103,$B$15:$B690),"")</f>
        <v>674</v>
      </c>
      <c r="B690" s="1">
        <v>674</v>
      </c>
      <c r="C690" s="46" t="s">
        <v>281</v>
      </c>
      <c r="D690" s="18">
        <v>2</v>
      </c>
      <c r="E690" s="18" t="s">
        <v>1053</v>
      </c>
      <c r="F690" s="18" t="s">
        <v>218</v>
      </c>
      <c r="G690" s="112" t="s">
        <v>1354</v>
      </c>
      <c r="H690" s="86" t="s">
        <v>1053</v>
      </c>
      <c r="I690" s="5"/>
      <c r="J690" s="7" t="s">
        <v>1455</v>
      </c>
      <c r="K690" s="1">
        <v>1</v>
      </c>
      <c r="L690" s="19">
        <v>93</v>
      </c>
      <c r="M690" s="19">
        <v>1</v>
      </c>
      <c r="N690" s="19">
        <f t="shared" si="11"/>
        <v>93</v>
      </c>
      <c r="O690" s="5" t="s">
        <v>1505</v>
      </c>
      <c r="P690" s="5"/>
      <c r="Q690" s="49">
        <v>30</v>
      </c>
      <c r="R690" s="49">
        <v>56</v>
      </c>
      <c r="S690" s="49"/>
      <c r="T690" s="45" t="s">
        <v>1554</v>
      </c>
      <c r="U690" s="8">
        <v>1</v>
      </c>
      <c r="V690" s="5"/>
      <c r="W690" s="8">
        <v>677</v>
      </c>
      <c r="X690" s="8">
        <v>650</v>
      </c>
    </row>
    <row r="691" spans="1:24" ht="26.45" customHeight="1">
      <c r="A691" s="1">
        <f>IF(B691&lt;&gt;"",SUBTOTAL(103,$B$15:$B691),"")</f>
        <v>675</v>
      </c>
      <c r="B691" s="1">
        <v>675</v>
      </c>
      <c r="C691" s="46" t="s">
        <v>281</v>
      </c>
      <c r="D691" s="18">
        <v>2</v>
      </c>
      <c r="E691" s="18" t="s">
        <v>1054</v>
      </c>
      <c r="F691" s="18" t="s">
        <v>218</v>
      </c>
      <c r="G691" s="112" t="s">
        <v>1354</v>
      </c>
      <c r="H691" s="86" t="s">
        <v>1054</v>
      </c>
      <c r="I691" s="5"/>
      <c r="J691" s="7" t="s">
        <v>1455</v>
      </c>
      <c r="K691" s="1">
        <v>1</v>
      </c>
      <c r="L691" s="19">
        <v>89</v>
      </c>
      <c r="M691" s="19">
        <v>1</v>
      </c>
      <c r="N691" s="19">
        <f t="shared" si="11"/>
        <v>89</v>
      </c>
      <c r="O691" s="5" t="s">
        <v>1506</v>
      </c>
      <c r="P691" s="5"/>
      <c r="Q691" s="49">
        <v>30</v>
      </c>
      <c r="R691" s="49">
        <v>56</v>
      </c>
      <c r="S691" s="49"/>
      <c r="T691" s="45" t="s">
        <v>1554</v>
      </c>
      <c r="U691" s="8">
        <v>1</v>
      </c>
      <c r="V691" s="5"/>
      <c r="W691" s="8">
        <v>678</v>
      </c>
      <c r="X691" s="8">
        <v>651</v>
      </c>
    </row>
    <row r="692" spans="1:24" ht="26.45" customHeight="1">
      <c r="A692" s="1">
        <f>IF(B692&lt;&gt;"",SUBTOTAL(103,$B$15:$B692),"")</f>
        <v>676</v>
      </c>
      <c r="B692" s="1">
        <v>676</v>
      </c>
      <c r="C692" s="46" t="s">
        <v>281</v>
      </c>
      <c r="D692" s="18">
        <v>2</v>
      </c>
      <c r="E692" s="18" t="s">
        <v>1055</v>
      </c>
      <c r="F692" s="18" t="s">
        <v>218</v>
      </c>
      <c r="G692" s="112" t="s">
        <v>1354</v>
      </c>
      <c r="H692" s="86" t="s">
        <v>1055</v>
      </c>
      <c r="I692" s="5"/>
      <c r="J692" s="7" t="s">
        <v>1459</v>
      </c>
      <c r="K692" s="1">
        <v>1</v>
      </c>
      <c r="L692" s="19">
        <v>62</v>
      </c>
      <c r="M692" s="19">
        <v>1</v>
      </c>
      <c r="N692" s="19">
        <f t="shared" si="11"/>
        <v>62</v>
      </c>
      <c r="O692" s="5" t="s">
        <v>1509</v>
      </c>
      <c r="P692" s="5"/>
      <c r="Q692" s="49">
        <v>30</v>
      </c>
      <c r="R692" s="49">
        <v>56</v>
      </c>
      <c r="S692" s="49"/>
      <c r="T692" s="45" t="s">
        <v>1554</v>
      </c>
      <c r="U692" s="8">
        <v>5</v>
      </c>
      <c r="V692" s="5"/>
      <c r="W692" s="8">
        <v>679</v>
      </c>
      <c r="X692" s="8">
        <v>667</v>
      </c>
    </row>
    <row r="693" spans="1:24" ht="26.45" customHeight="1">
      <c r="A693" s="1">
        <f>IF(B693&lt;&gt;"",SUBTOTAL(103,$B$15:$B693),"")</f>
        <v>677</v>
      </c>
      <c r="B693" s="1">
        <v>677</v>
      </c>
      <c r="C693" s="46" t="s">
        <v>282</v>
      </c>
      <c r="D693" s="18">
        <v>2</v>
      </c>
      <c r="E693" s="18" t="s">
        <v>1056</v>
      </c>
      <c r="F693" s="18" t="s">
        <v>218</v>
      </c>
      <c r="G693" s="112" t="s">
        <v>1354</v>
      </c>
      <c r="H693" s="86" t="s">
        <v>1056</v>
      </c>
      <c r="I693" s="5"/>
      <c r="J693" s="7" t="s">
        <v>1457</v>
      </c>
      <c r="K693" s="1">
        <v>2</v>
      </c>
      <c r="L693" s="19">
        <v>90</v>
      </c>
      <c r="M693" s="19">
        <v>1</v>
      </c>
      <c r="N693" s="19">
        <f t="shared" si="11"/>
        <v>90</v>
      </c>
      <c r="O693" s="5" t="s">
        <v>1505</v>
      </c>
      <c r="P693" s="5"/>
      <c r="Q693" s="49">
        <v>29</v>
      </c>
      <c r="R693" s="49">
        <v>56</v>
      </c>
      <c r="S693" s="49"/>
      <c r="T693" s="45" t="s">
        <v>1546</v>
      </c>
      <c r="U693" s="8">
        <v>3</v>
      </c>
      <c r="V693" s="5"/>
      <c r="W693" s="8">
        <v>680</v>
      </c>
      <c r="X693" s="8">
        <v>620</v>
      </c>
    </row>
    <row r="694" spans="1:24" ht="26.45" customHeight="1">
      <c r="A694" s="1">
        <f>IF(B694&lt;&gt;"",SUBTOTAL(103,$B$15:$B694),"")</f>
        <v>678</v>
      </c>
      <c r="B694" s="1">
        <v>678</v>
      </c>
      <c r="C694" s="46" t="s">
        <v>282</v>
      </c>
      <c r="D694" s="18">
        <v>2</v>
      </c>
      <c r="E694" s="18" t="s">
        <v>1057</v>
      </c>
      <c r="F694" s="18" t="s">
        <v>218</v>
      </c>
      <c r="G694" s="112" t="s">
        <v>1354</v>
      </c>
      <c r="H694" s="86" t="s">
        <v>1057</v>
      </c>
      <c r="I694" s="5"/>
      <c r="J694" s="7" t="s">
        <v>1463</v>
      </c>
      <c r="K694" s="5">
        <v>2</v>
      </c>
      <c r="L694" s="19">
        <v>88</v>
      </c>
      <c r="M694" s="19">
        <v>1</v>
      </c>
      <c r="N694" s="19">
        <f t="shared" si="11"/>
        <v>88</v>
      </c>
      <c r="O694" s="5" t="s">
        <v>1502</v>
      </c>
      <c r="P694" s="5"/>
      <c r="Q694" s="49">
        <v>29</v>
      </c>
      <c r="R694" s="49">
        <v>56</v>
      </c>
      <c r="S694" s="49"/>
      <c r="T694" s="45" t="s">
        <v>1546</v>
      </c>
      <c r="U694" s="8">
        <v>9</v>
      </c>
      <c r="V694" s="5"/>
      <c r="W694" s="8">
        <v>681</v>
      </c>
      <c r="X694" s="8">
        <v>640</v>
      </c>
    </row>
    <row r="695" spans="1:24" ht="26.45" customHeight="1">
      <c r="A695" s="1">
        <f>IF(B695&lt;&gt;"",SUBTOTAL(103,$B$15:$B695),"")</f>
        <v>679</v>
      </c>
      <c r="B695" s="1">
        <v>679</v>
      </c>
      <c r="C695" s="46" t="s">
        <v>282</v>
      </c>
      <c r="D695" s="18">
        <v>2</v>
      </c>
      <c r="E695" s="18" t="s">
        <v>1058</v>
      </c>
      <c r="F695" s="18" t="s">
        <v>218</v>
      </c>
      <c r="G695" s="112" t="s">
        <v>1354</v>
      </c>
      <c r="H695" s="86" t="s">
        <v>1058</v>
      </c>
      <c r="I695" s="5"/>
      <c r="J695" s="7" t="s">
        <v>1463</v>
      </c>
      <c r="K695" s="5">
        <v>2</v>
      </c>
      <c r="L695" s="19">
        <v>58</v>
      </c>
      <c r="M695" s="19">
        <v>1</v>
      </c>
      <c r="N695" s="19">
        <f t="shared" si="11"/>
        <v>58</v>
      </c>
      <c r="O695" s="5" t="s">
        <v>1503</v>
      </c>
      <c r="P695" s="5"/>
      <c r="Q695" s="49">
        <v>29</v>
      </c>
      <c r="R695" s="49">
        <v>56</v>
      </c>
      <c r="S695" s="49"/>
      <c r="T695" s="45" t="s">
        <v>1546</v>
      </c>
      <c r="U695" s="8">
        <v>9</v>
      </c>
      <c r="V695" s="5"/>
      <c r="W695" s="8">
        <v>682</v>
      </c>
      <c r="X695" s="8">
        <v>641</v>
      </c>
    </row>
    <row r="696" spans="1:24" ht="26.45" customHeight="1">
      <c r="A696" s="1">
        <f>IF(B696&lt;&gt;"",SUBTOTAL(103,$B$15:$B696),"")</f>
        <v>680</v>
      </c>
      <c r="B696" s="1">
        <v>680</v>
      </c>
      <c r="C696" s="46" t="s">
        <v>52</v>
      </c>
      <c r="D696" s="18">
        <v>2</v>
      </c>
      <c r="E696" s="18" t="s">
        <v>1059</v>
      </c>
      <c r="F696" s="18" t="s">
        <v>218</v>
      </c>
      <c r="G696" s="112" t="s">
        <v>1354</v>
      </c>
      <c r="H696" s="86" t="s">
        <v>1059</v>
      </c>
      <c r="I696" s="5"/>
      <c r="J696" s="7" t="s">
        <v>1464</v>
      </c>
      <c r="K696" s="1">
        <v>2</v>
      </c>
      <c r="L696" s="19">
        <v>90</v>
      </c>
      <c r="M696" s="19">
        <v>1</v>
      </c>
      <c r="N696" s="19">
        <f t="shared" si="11"/>
        <v>90</v>
      </c>
      <c r="O696" s="5" t="s">
        <v>1507</v>
      </c>
      <c r="P696" s="5"/>
      <c r="Q696" s="49">
        <v>46</v>
      </c>
      <c r="R696" s="49">
        <v>56</v>
      </c>
      <c r="S696" s="49"/>
      <c r="T696" s="45" t="s">
        <v>1555</v>
      </c>
      <c r="U696" s="8">
        <v>10</v>
      </c>
      <c r="V696" s="5"/>
      <c r="W696" s="8">
        <v>683</v>
      </c>
      <c r="X696" s="8">
        <v>983</v>
      </c>
    </row>
    <row r="697" spans="1:24" ht="26.45" customHeight="1">
      <c r="A697" s="1">
        <f>IF(B697&lt;&gt;"",SUBTOTAL(103,$B$15:$B697),"")</f>
        <v>681</v>
      </c>
      <c r="B697" s="1">
        <v>681</v>
      </c>
      <c r="C697" s="46" t="s">
        <v>52</v>
      </c>
      <c r="D697" s="18">
        <v>2</v>
      </c>
      <c r="E697" s="18" t="s">
        <v>1060</v>
      </c>
      <c r="F697" s="18" t="s">
        <v>218</v>
      </c>
      <c r="G697" s="112" t="s">
        <v>1354</v>
      </c>
      <c r="H697" s="86" t="s">
        <v>1060</v>
      </c>
      <c r="I697" s="5"/>
      <c r="J697" s="7" t="s">
        <v>1464</v>
      </c>
      <c r="K697" s="1">
        <v>2</v>
      </c>
      <c r="L697" s="19">
        <v>90</v>
      </c>
      <c r="M697" s="19">
        <v>1</v>
      </c>
      <c r="N697" s="19">
        <f t="shared" si="11"/>
        <v>90</v>
      </c>
      <c r="O697" s="5" t="s">
        <v>1508</v>
      </c>
      <c r="P697" s="5"/>
      <c r="Q697" s="49">
        <v>46</v>
      </c>
      <c r="R697" s="49">
        <v>56</v>
      </c>
      <c r="S697" s="49"/>
      <c r="T697" s="45" t="s">
        <v>1555</v>
      </c>
      <c r="U697" s="8">
        <v>10</v>
      </c>
      <c r="V697" s="5"/>
      <c r="W697" s="8">
        <v>684</v>
      </c>
      <c r="X697" s="8">
        <v>984</v>
      </c>
    </row>
    <row r="698" spans="1:24" ht="26.45" customHeight="1">
      <c r="A698" s="1">
        <f>IF(B698&lt;&gt;"",SUBTOTAL(103,$B$15:$B698),"")</f>
        <v>682</v>
      </c>
      <c r="B698" s="1">
        <v>682</v>
      </c>
      <c r="C698" s="46" t="s">
        <v>52</v>
      </c>
      <c r="D698" s="18">
        <v>2</v>
      </c>
      <c r="E698" s="18" t="s">
        <v>1061</v>
      </c>
      <c r="F698" s="18" t="s">
        <v>218</v>
      </c>
      <c r="G698" s="112" t="s">
        <v>1354</v>
      </c>
      <c r="H698" s="86" t="s">
        <v>1061</v>
      </c>
      <c r="I698" s="5"/>
      <c r="J698" s="7" t="s">
        <v>1464</v>
      </c>
      <c r="K698" s="1">
        <v>2</v>
      </c>
      <c r="L698" s="19">
        <v>58</v>
      </c>
      <c r="M698" s="19">
        <v>1</v>
      </c>
      <c r="N698" s="19">
        <f t="shared" si="11"/>
        <v>58</v>
      </c>
      <c r="O698" s="5" t="s">
        <v>1485</v>
      </c>
      <c r="P698" s="5"/>
      <c r="Q698" s="49">
        <v>46</v>
      </c>
      <c r="R698" s="49">
        <v>56</v>
      </c>
      <c r="S698" s="49"/>
      <c r="T698" s="45" t="s">
        <v>1555</v>
      </c>
      <c r="U698" s="8">
        <v>10</v>
      </c>
      <c r="V698" s="5"/>
      <c r="W698" s="8">
        <v>685</v>
      </c>
      <c r="X698" s="8">
        <v>985</v>
      </c>
    </row>
    <row r="699" spans="1:24" ht="26.45" customHeight="1">
      <c r="A699" s="1">
        <f>IF(B699&lt;&gt;"",SUBTOTAL(103,$B$15:$B699),"")</f>
        <v>683</v>
      </c>
      <c r="B699" s="1">
        <v>683</v>
      </c>
      <c r="C699" s="46" t="s">
        <v>186</v>
      </c>
      <c r="D699" s="18">
        <v>3</v>
      </c>
      <c r="E699" s="18" t="s">
        <v>1062</v>
      </c>
      <c r="F699" s="18" t="s">
        <v>219</v>
      </c>
      <c r="G699" s="112" t="s">
        <v>1354</v>
      </c>
      <c r="H699" s="86" t="s">
        <v>1062</v>
      </c>
      <c r="I699" s="5"/>
      <c r="J699" s="7" t="s">
        <v>1462</v>
      </c>
      <c r="K699" s="5">
        <v>1</v>
      </c>
      <c r="L699" s="19">
        <v>91</v>
      </c>
      <c r="M699" s="19">
        <v>1</v>
      </c>
      <c r="N699" s="19">
        <f t="shared" si="11"/>
        <v>91</v>
      </c>
      <c r="O699" s="5" t="s">
        <v>1507</v>
      </c>
      <c r="P699" s="5"/>
      <c r="Q699" s="49">
        <v>1</v>
      </c>
      <c r="R699" s="49">
        <v>56</v>
      </c>
      <c r="S699" s="49"/>
      <c r="T699" s="45" t="s">
        <v>1520</v>
      </c>
      <c r="U699" s="8">
        <v>8</v>
      </c>
      <c r="V699" s="5"/>
      <c r="W699" s="8">
        <v>686</v>
      </c>
      <c r="X699" s="8">
        <v>15</v>
      </c>
    </row>
    <row r="700" spans="1:24" ht="26.45" customHeight="1">
      <c r="A700" s="1">
        <f>IF(B700&lt;&gt;"",SUBTOTAL(103,$B$15:$B700),"")</f>
        <v>684</v>
      </c>
      <c r="B700" s="1">
        <v>684</v>
      </c>
      <c r="C700" s="46" t="s">
        <v>186</v>
      </c>
      <c r="D700" s="18">
        <v>3</v>
      </c>
      <c r="E700" s="18" t="s">
        <v>1063</v>
      </c>
      <c r="F700" s="18" t="s">
        <v>219</v>
      </c>
      <c r="G700" s="112" t="s">
        <v>1354</v>
      </c>
      <c r="H700" s="86" t="s">
        <v>1063</v>
      </c>
      <c r="I700" s="5"/>
      <c r="J700" s="7" t="s">
        <v>1462</v>
      </c>
      <c r="K700" s="5">
        <v>1</v>
      </c>
      <c r="L700" s="19">
        <v>88</v>
      </c>
      <c r="M700" s="19">
        <v>1</v>
      </c>
      <c r="N700" s="19">
        <f t="shared" si="11"/>
        <v>88</v>
      </c>
      <c r="O700" s="5" t="s">
        <v>1508</v>
      </c>
      <c r="P700" s="5"/>
      <c r="Q700" s="49">
        <v>1</v>
      </c>
      <c r="R700" s="49">
        <v>56</v>
      </c>
      <c r="S700" s="49"/>
      <c r="T700" s="45" t="s">
        <v>1520</v>
      </c>
      <c r="U700" s="8">
        <v>8</v>
      </c>
      <c r="V700" s="5"/>
      <c r="W700" s="8">
        <v>687</v>
      </c>
      <c r="X700" s="8">
        <v>16</v>
      </c>
    </row>
    <row r="701" spans="1:24" ht="26.45" customHeight="1">
      <c r="A701" s="1">
        <f>IF(B701&lt;&gt;"",SUBTOTAL(103,$B$15:$B701),"")</f>
        <v>685</v>
      </c>
      <c r="B701" s="1">
        <v>685</v>
      </c>
      <c r="C701" s="46" t="s">
        <v>186</v>
      </c>
      <c r="D701" s="18">
        <v>3</v>
      </c>
      <c r="E701" s="18" t="s">
        <v>1064</v>
      </c>
      <c r="F701" s="18" t="s">
        <v>219</v>
      </c>
      <c r="G701" s="112" t="s">
        <v>1354</v>
      </c>
      <c r="H701" s="86" t="s">
        <v>1064</v>
      </c>
      <c r="I701" s="5"/>
      <c r="J701" s="7" t="s">
        <v>1462</v>
      </c>
      <c r="K701" s="5">
        <v>1</v>
      </c>
      <c r="L701" s="19">
        <v>59</v>
      </c>
      <c r="M701" s="19">
        <v>1</v>
      </c>
      <c r="N701" s="19">
        <f t="shared" si="11"/>
        <v>59</v>
      </c>
      <c r="O701" s="5" t="s">
        <v>1485</v>
      </c>
      <c r="P701" s="5"/>
      <c r="Q701" s="49">
        <v>1</v>
      </c>
      <c r="R701" s="49">
        <v>56</v>
      </c>
      <c r="S701" s="49"/>
      <c r="T701" s="45" t="s">
        <v>1520</v>
      </c>
      <c r="U701" s="8">
        <v>8</v>
      </c>
      <c r="V701" s="5"/>
      <c r="W701" s="8">
        <v>688</v>
      </c>
      <c r="X701" s="8">
        <v>17</v>
      </c>
    </row>
    <row r="702" spans="1:24" ht="26.45" customHeight="1">
      <c r="A702" s="1">
        <f>IF(B702&lt;&gt;"",SUBTOTAL(103,$B$15:$B702),"")</f>
        <v>686</v>
      </c>
      <c r="B702" s="1">
        <v>686</v>
      </c>
      <c r="C702" s="46" t="s">
        <v>213</v>
      </c>
      <c r="D702" s="18">
        <v>2</v>
      </c>
      <c r="E702" s="18" t="s">
        <v>1065</v>
      </c>
      <c r="F702" s="18" t="s">
        <v>218</v>
      </c>
      <c r="G702" s="112" t="s">
        <v>1354</v>
      </c>
      <c r="H702" s="86" t="s">
        <v>1065</v>
      </c>
      <c r="I702" s="5"/>
      <c r="J702" s="7" t="s">
        <v>1456</v>
      </c>
      <c r="K702" s="1">
        <v>4</v>
      </c>
      <c r="L702" s="19">
        <v>91</v>
      </c>
      <c r="M702" s="19">
        <v>1</v>
      </c>
      <c r="N702" s="19">
        <f t="shared" si="11"/>
        <v>91</v>
      </c>
      <c r="O702" s="5" t="s">
        <v>1504</v>
      </c>
      <c r="P702" s="5"/>
      <c r="Q702" s="49">
        <v>4</v>
      </c>
      <c r="R702" s="49">
        <v>56</v>
      </c>
      <c r="S702" s="49"/>
      <c r="T702" s="45" t="s">
        <v>1529</v>
      </c>
      <c r="U702" s="8">
        <v>2</v>
      </c>
      <c r="V702" s="5"/>
      <c r="W702" s="8">
        <v>689</v>
      </c>
      <c r="X702" s="8">
        <v>72</v>
      </c>
    </row>
    <row r="703" spans="1:24" ht="26.45" customHeight="1">
      <c r="A703" s="1">
        <f>IF(B703&lt;&gt;"",SUBTOTAL(103,$B$15:$B703),"")</f>
        <v>687</v>
      </c>
      <c r="B703" s="1">
        <v>687</v>
      </c>
      <c r="C703" s="46" t="s">
        <v>213</v>
      </c>
      <c r="D703" s="18">
        <v>2</v>
      </c>
      <c r="E703" s="18" t="s">
        <v>1066</v>
      </c>
      <c r="F703" s="18" t="s">
        <v>218</v>
      </c>
      <c r="G703" s="112" t="s">
        <v>1354</v>
      </c>
      <c r="H703" s="86" t="s">
        <v>1066</v>
      </c>
      <c r="I703" s="5"/>
      <c r="J703" s="7" t="s">
        <v>1459</v>
      </c>
      <c r="K703" s="1">
        <v>4</v>
      </c>
      <c r="L703" s="19">
        <v>93</v>
      </c>
      <c r="M703" s="19">
        <v>1</v>
      </c>
      <c r="N703" s="19">
        <f t="shared" si="11"/>
        <v>93</v>
      </c>
      <c r="O703" s="5" t="s">
        <v>1489</v>
      </c>
      <c r="P703" s="5"/>
      <c r="Q703" s="49">
        <v>4</v>
      </c>
      <c r="R703" s="49">
        <v>56</v>
      </c>
      <c r="S703" s="49"/>
      <c r="T703" s="45" t="s">
        <v>1529</v>
      </c>
      <c r="U703" s="8">
        <v>5</v>
      </c>
      <c r="V703" s="5"/>
      <c r="W703" s="8">
        <v>690</v>
      </c>
      <c r="X703" s="8">
        <v>77</v>
      </c>
    </row>
    <row r="704" spans="1:24" ht="26.45" customHeight="1">
      <c r="A704" s="1">
        <f>IF(B704&lt;&gt;"",SUBTOTAL(103,$B$15:$B704),"")</f>
        <v>688</v>
      </c>
      <c r="B704" s="1">
        <v>688</v>
      </c>
      <c r="C704" s="46" t="s">
        <v>213</v>
      </c>
      <c r="D704" s="18">
        <v>2</v>
      </c>
      <c r="E704" s="18" t="s">
        <v>1067</v>
      </c>
      <c r="F704" s="18" t="s">
        <v>218</v>
      </c>
      <c r="G704" s="112" t="s">
        <v>1354</v>
      </c>
      <c r="H704" s="86" t="s">
        <v>1067</v>
      </c>
      <c r="I704" s="5"/>
      <c r="J704" s="7" t="s">
        <v>1459</v>
      </c>
      <c r="K704" s="1">
        <v>4</v>
      </c>
      <c r="L704" s="19">
        <v>58</v>
      </c>
      <c r="M704" s="19">
        <v>1</v>
      </c>
      <c r="N704" s="19">
        <f t="shared" si="11"/>
        <v>58</v>
      </c>
      <c r="O704" s="5" t="s">
        <v>1502</v>
      </c>
      <c r="P704" s="5"/>
      <c r="Q704" s="49">
        <v>4</v>
      </c>
      <c r="R704" s="49">
        <v>56</v>
      </c>
      <c r="S704" s="49"/>
      <c r="T704" s="45" t="s">
        <v>1529</v>
      </c>
      <c r="U704" s="8">
        <v>5</v>
      </c>
      <c r="V704" s="5"/>
      <c r="W704" s="8">
        <v>691</v>
      </c>
      <c r="X704" s="8">
        <v>78</v>
      </c>
    </row>
    <row r="705" spans="1:24" ht="26.45" customHeight="1">
      <c r="A705" s="1">
        <f>IF(B705&lt;&gt;"",SUBTOTAL(103,$B$15:$B705),"")</f>
        <v>689</v>
      </c>
      <c r="B705" s="1">
        <v>689</v>
      </c>
      <c r="C705" s="46" t="s">
        <v>30</v>
      </c>
      <c r="D705" s="18">
        <v>3</v>
      </c>
      <c r="E705" s="18" t="s">
        <v>1068</v>
      </c>
      <c r="F705" s="18" t="s">
        <v>219</v>
      </c>
      <c r="G705" s="112" t="s">
        <v>1354</v>
      </c>
      <c r="H705" s="86" t="s">
        <v>1068</v>
      </c>
      <c r="I705" s="5"/>
      <c r="J705" s="7" t="s">
        <v>1460</v>
      </c>
      <c r="K705" s="1">
        <v>3</v>
      </c>
      <c r="L705" s="19">
        <v>91</v>
      </c>
      <c r="M705" s="19">
        <v>1</v>
      </c>
      <c r="N705" s="19">
        <f t="shared" si="11"/>
        <v>91</v>
      </c>
      <c r="O705" s="5" t="s">
        <v>1485</v>
      </c>
      <c r="P705" s="5"/>
      <c r="Q705" s="49">
        <v>44</v>
      </c>
      <c r="R705" s="49">
        <v>56</v>
      </c>
      <c r="S705" s="49"/>
      <c r="T705" s="45" t="s">
        <v>1535</v>
      </c>
      <c r="U705" s="8">
        <v>6</v>
      </c>
      <c r="V705" s="5"/>
      <c r="W705" s="8">
        <v>692</v>
      </c>
      <c r="X705" s="8">
        <v>945</v>
      </c>
    </row>
    <row r="706" spans="1:24" ht="26.45" customHeight="1">
      <c r="A706" s="1">
        <f>IF(B706&lt;&gt;"",SUBTOTAL(103,$B$15:$B706),"")</f>
        <v>690</v>
      </c>
      <c r="B706" s="1">
        <v>690</v>
      </c>
      <c r="C706" s="46" t="s">
        <v>37</v>
      </c>
      <c r="D706" s="18">
        <v>3</v>
      </c>
      <c r="E706" s="18" t="s">
        <v>1069</v>
      </c>
      <c r="F706" s="18" t="s">
        <v>219</v>
      </c>
      <c r="G706" s="112" t="s">
        <v>1354</v>
      </c>
      <c r="H706" s="86" t="s">
        <v>1069</v>
      </c>
      <c r="I706" s="5"/>
      <c r="J706" s="7" t="s">
        <v>1460</v>
      </c>
      <c r="K706" s="1">
        <v>3</v>
      </c>
      <c r="L706" s="19">
        <v>92</v>
      </c>
      <c r="M706" s="19">
        <v>1</v>
      </c>
      <c r="N706" s="19">
        <f t="shared" si="11"/>
        <v>92</v>
      </c>
      <c r="O706" s="5" t="s">
        <v>1486</v>
      </c>
      <c r="P706" s="5"/>
      <c r="Q706" s="49">
        <v>42</v>
      </c>
      <c r="R706" s="49">
        <v>56</v>
      </c>
      <c r="S706" s="49"/>
      <c r="T706" s="45" t="s">
        <v>1538</v>
      </c>
      <c r="U706" s="8">
        <v>6</v>
      </c>
      <c r="V706" s="5"/>
      <c r="W706" s="8">
        <v>693</v>
      </c>
      <c r="X706" s="8">
        <v>897</v>
      </c>
    </row>
    <row r="707" spans="1:24" ht="26.45" customHeight="1">
      <c r="A707" s="1">
        <f>IF(B707&lt;&gt;"",SUBTOTAL(103,$B$15:$B707),"")</f>
        <v>691</v>
      </c>
      <c r="B707" s="1">
        <v>691</v>
      </c>
      <c r="C707" s="46" t="s">
        <v>37</v>
      </c>
      <c r="D707" s="18">
        <v>3</v>
      </c>
      <c r="E707" s="18" t="s">
        <v>1070</v>
      </c>
      <c r="F707" s="18" t="s">
        <v>219</v>
      </c>
      <c r="G707" s="112" t="s">
        <v>1354</v>
      </c>
      <c r="H707" s="86" t="s">
        <v>1070</v>
      </c>
      <c r="I707" s="5"/>
      <c r="J707" s="7" t="s">
        <v>1460</v>
      </c>
      <c r="K707" s="1">
        <v>3</v>
      </c>
      <c r="L707" s="19">
        <v>58</v>
      </c>
      <c r="M707" s="19">
        <v>1</v>
      </c>
      <c r="N707" s="19">
        <f t="shared" si="11"/>
        <v>58</v>
      </c>
      <c r="O707" s="5" t="s">
        <v>1509</v>
      </c>
      <c r="P707" s="5"/>
      <c r="Q707" s="49">
        <v>42</v>
      </c>
      <c r="R707" s="49">
        <v>56</v>
      </c>
      <c r="S707" s="49"/>
      <c r="T707" s="45" t="s">
        <v>1538</v>
      </c>
      <c r="U707" s="8">
        <v>6</v>
      </c>
      <c r="V707" s="5"/>
      <c r="W707" s="8">
        <v>694</v>
      </c>
      <c r="X707" s="8">
        <v>898</v>
      </c>
    </row>
    <row r="708" spans="1:24" ht="26.45" customHeight="1">
      <c r="A708" s="1">
        <f>IF(B708&lt;&gt;"",SUBTOTAL(103,$B$15:$B708),"")</f>
        <v>692</v>
      </c>
      <c r="B708" s="1">
        <v>692</v>
      </c>
      <c r="C708" s="46" t="s">
        <v>281</v>
      </c>
      <c r="D708" s="18">
        <v>2</v>
      </c>
      <c r="E708" s="18" t="s">
        <v>1071</v>
      </c>
      <c r="F708" s="18" t="s">
        <v>218</v>
      </c>
      <c r="G708" s="112" t="s">
        <v>1355</v>
      </c>
      <c r="H708" s="86" t="s">
        <v>1071</v>
      </c>
      <c r="I708" s="5"/>
      <c r="J708" s="7" t="s">
        <v>1455</v>
      </c>
      <c r="K708" s="1">
        <v>3</v>
      </c>
      <c r="L708" s="19">
        <v>97</v>
      </c>
      <c r="M708" s="19">
        <v>1</v>
      </c>
      <c r="N708" s="19">
        <f t="shared" si="11"/>
        <v>97</v>
      </c>
      <c r="O708" s="5" t="s">
        <v>1506</v>
      </c>
      <c r="P708" s="5"/>
      <c r="Q708" s="49">
        <v>30</v>
      </c>
      <c r="R708" s="49">
        <v>56</v>
      </c>
      <c r="S708" s="49"/>
      <c r="T708" s="45" t="s">
        <v>1554</v>
      </c>
      <c r="U708" s="8">
        <v>1</v>
      </c>
      <c r="V708" s="5"/>
      <c r="W708" s="8">
        <v>695</v>
      </c>
      <c r="X708" s="8">
        <v>653</v>
      </c>
    </row>
    <row r="709" spans="1:24" ht="26.45" customHeight="1">
      <c r="A709" s="1">
        <f>IF(B709&lt;&gt;"",SUBTOTAL(103,$B$15:$B709),"")</f>
        <v>693</v>
      </c>
      <c r="B709" s="1">
        <v>693</v>
      </c>
      <c r="C709" s="46" t="s">
        <v>281</v>
      </c>
      <c r="D709" s="18">
        <v>2</v>
      </c>
      <c r="E709" s="18" t="s">
        <v>1072</v>
      </c>
      <c r="F709" s="18" t="s">
        <v>218</v>
      </c>
      <c r="G709" s="112" t="s">
        <v>1355</v>
      </c>
      <c r="H709" s="86" t="s">
        <v>1072</v>
      </c>
      <c r="I709" s="5"/>
      <c r="J709" s="7" t="s">
        <v>1455</v>
      </c>
      <c r="K709" s="1">
        <v>3</v>
      </c>
      <c r="L709" s="19">
        <v>49</v>
      </c>
      <c r="M709" s="19">
        <v>1</v>
      </c>
      <c r="N709" s="19">
        <f t="shared" si="11"/>
        <v>49</v>
      </c>
      <c r="O709" s="5" t="s">
        <v>1507</v>
      </c>
      <c r="P709" s="5"/>
      <c r="Q709" s="49">
        <v>30</v>
      </c>
      <c r="R709" s="49">
        <v>56</v>
      </c>
      <c r="S709" s="49"/>
      <c r="T709" s="45" t="s">
        <v>1554</v>
      </c>
      <c r="U709" s="8">
        <v>1</v>
      </c>
      <c r="V709" s="5"/>
      <c r="W709" s="8">
        <v>696</v>
      </c>
      <c r="X709" s="8">
        <v>654</v>
      </c>
    </row>
    <row r="710" spans="1:24" ht="26.45" customHeight="1">
      <c r="A710" s="1">
        <f>IF(B710&lt;&gt;"",SUBTOTAL(103,$B$15:$B710),"")</f>
        <v>694</v>
      </c>
      <c r="B710" s="1">
        <v>694</v>
      </c>
      <c r="C710" s="46" t="s">
        <v>282</v>
      </c>
      <c r="D710" s="18">
        <v>2</v>
      </c>
      <c r="E710" s="18" t="s">
        <v>1073</v>
      </c>
      <c r="F710" s="18" t="s">
        <v>218</v>
      </c>
      <c r="G710" s="112" t="s">
        <v>1355</v>
      </c>
      <c r="H710" s="86" t="s">
        <v>1073</v>
      </c>
      <c r="I710" s="5"/>
      <c r="J710" s="7" t="s">
        <v>1460</v>
      </c>
      <c r="K710" s="1">
        <v>2</v>
      </c>
      <c r="L710" s="19">
        <v>97</v>
      </c>
      <c r="M710" s="19">
        <v>1</v>
      </c>
      <c r="N710" s="19">
        <f t="shared" si="11"/>
        <v>97</v>
      </c>
      <c r="O710" s="5" t="s">
        <v>1508</v>
      </c>
      <c r="P710" s="5"/>
      <c r="Q710" s="49">
        <v>29</v>
      </c>
      <c r="R710" s="49">
        <v>56</v>
      </c>
      <c r="S710" s="49"/>
      <c r="T710" s="45" t="s">
        <v>1546</v>
      </c>
      <c r="U710" s="8">
        <v>6</v>
      </c>
      <c r="V710" s="5"/>
      <c r="W710" s="8">
        <v>697</v>
      </c>
      <c r="X710" s="8">
        <v>628</v>
      </c>
    </row>
    <row r="711" spans="1:24" ht="30.75" customHeight="1">
      <c r="A711" s="1">
        <f>IF(B711&lt;&gt;"",SUBTOTAL(103,$B$15:$B711),"")</f>
        <v>695</v>
      </c>
      <c r="B711" s="1">
        <v>695</v>
      </c>
      <c r="C711" s="46" t="s">
        <v>282</v>
      </c>
      <c r="D711" s="18">
        <v>2</v>
      </c>
      <c r="E711" s="18" t="s">
        <v>1074</v>
      </c>
      <c r="F711" s="18" t="s">
        <v>218</v>
      </c>
      <c r="G711" s="112" t="s">
        <v>1355</v>
      </c>
      <c r="H711" s="86" t="s">
        <v>1074</v>
      </c>
      <c r="I711" s="5"/>
      <c r="J711" s="7" t="s">
        <v>1460</v>
      </c>
      <c r="K711" s="1">
        <v>2</v>
      </c>
      <c r="L711" s="19">
        <v>47</v>
      </c>
      <c r="M711" s="19">
        <v>1</v>
      </c>
      <c r="N711" s="19">
        <f t="shared" si="11"/>
        <v>47</v>
      </c>
      <c r="O711" s="5" t="s">
        <v>1485</v>
      </c>
      <c r="P711" s="63"/>
      <c r="Q711" s="56">
        <v>29</v>
      </c>
      <c r="R711" s="49">
        <v>56</v>
      </c>
      <c r="S711" s="49"/>
      <c r="T711" s="45" t="s">
        <v>1546</v>
      </c>
      <c r="U711" s="8">
        <v>6</v>
      </c>
      <c r="V711" s="5"/>
      <c r="W711" s="8">
        <v>698</v>
      </c>
      <c r="X711" s="8">
        <v>629</v>
      </c>
    </row>
    <row r="712" spans="1:24" ht="30.75" customHeight="1">
      <c r="A712" s="1">
        <f>IF(B712&lt;&gt;"",SUBTOTAL(103,$B$15:$B712),"")</f>
        <v>696</v>
      </c>
      <c r="B712" s="1">
        <v>696</v>
      </c>
      <c r="C712" s="46" t="s">
        <v>52</v>
      </c>
      <c r="D712" s="18">
        <v>2</v>
      </c>
      <c r="E712" s="18" t="s">
        <v>1075</v>
      </c>
      <c r="F712" s="18" t="s">
        <v>218</v>
      </c>
      <c r="G712" s="112" t="s">
        <v>1355</v>
      </c>
      <c r="H712" s="86" t="s">
        <v>1075</v>
      </c>
      <c r="I712" s="5"/>
      <c r="J712" s="7" t="s">
        <v>1456</v>
      </c>
      <c r="K712" s="1">
        <v>4</v>
      </c>
      <c r="L712" s="19">
        <v>102</v>
      </c>
      <c r="M712" s="19">
        <v>1</v>
      </c>
      <c r="N712" s="19">
        <f t="shared" si="11"/>
        <v>102</v>
      </c>
      <c r="O712" s="5" t="s">
        <v>1505</v>
      </c>
      <c r="P712" s="63"/>
      <c r="Q712" s="56">
        <v>46</v>
      </c>
      <c r="R712" s="49">
        <v>56</v>
      </c>
      <c r="S712" s="49"/>
      <c r="T712" s="45" t="s">
        <v>1555</v>
      </c>
      <c r="U712" s="8">
        <v>2</v>
      </c>
      <c r="V712" s="5"/>
      <c r="W712" s="8">
        <v>699</v>
      </c>
      <c r="X712" s="8">
        <v>966</v>
      </c>
    </row>
    <row r="713" spans="1:24" ht="30.75" customHeight="1">
      <c r="A713" s="1">
        <f>IF(B713&lt;&gt;"",SUBTOTAL(103,$B$15:$B713),"")</f>
        <v>697</v>
      </c>
      <c r="B713" s="1">
        <v>697</v>
      </c>
      <c r="C713" s="46" t="s">
        <v>52</v>
      </c>
      <c r="D713" s="18">
        <v>2</v>
      </c>
      <c r="E713" s="18" t="s">
        <v>1076</v>
      </c>
      <c r="F713" s="18" t="s">
        <v>218</v>
      </c>
      <c r="G713" s="112" t="s">
        <v>1355</v>
      </c>
      <c r="H713" s="86" t="s">
        <v>1076</v>
      </c>
      <c r="I713" s="5"/>
      <c r="J713" s="7" t="s">
        <v>1456</v>
      </c>
      <c r="K713" s="1">
        <v>4</v>
      </c>
      <c r="L713" s="19">
        <v>47</v>
      </c>
      <c r="M713" s="19">
        <v>1</v>
      </c>
      <c r="N713" s="19">
        <f t="shared" si="11"/>
        <v>47</v>
      </c>
      <c r="O713" s="5" t="s">
        <v>1506</v>
      </c>
      <c r="P713" s="63"/>
      <c r="Q713" s="56">
        <v>46</v>
      </c>
      <c r="R713" s="49">
        <v>56</v>
      </c>
      <c r="S713" s="49"/>
      <c r="T713" s="45" t="s">
        <v>1555</v>
      </c>
      <c r="U713" s="8">
        <v>2</v>
      </c>
      <c r="V713" s="5"/>
      <c r="W713" s="8">
        <v>700</v>
      </c>
      <c r="X713" s="8">
        <v>967</v>
      </c>
    </row>
    <row r="714" spans="1:24" ht="30.75" customHeight="1">
      <c r="A714" s="1">
        <f>IF(B714&lt;&gt;"",SUBTOTAL(103,$B$15:$B714),"")</f>
        <v>698</v>
      </c>
      <c r="B714" s="1">
        <v>698</v>
      </c>
      <c r="C714" s="46" t="s">
        <v>186</v>
      </c>
      <c r="D714" s="18">
        <v>3</v>
      </c>
      <c r="E714" s="18" t="s">
        <v>1077</v>
      </c>
      <c r="F714" s="18" t="s">
        <v>219</v>
      </c>
      <c r="G714" s="112" t="s">
        <v>1355</v>
      </c>
      <c r="H714" s="86" t="s">
        <v>1077</v>
      </c>
      <c r="I714" s="5"/>
      <c r="J714" s="7" t="s">
        <v>1458</v>
      </c>
      <c r="K714" s="1">
        <v>1</v>
      </c>
      <c r="L714" s="19">
        <v>100</v>
      </c>
      <c r="M714" s="19">
        <v>1</v>
      </c>
      <c r="N714" s="19">
        <f t="shared" si="11"/>
        <v>100</v>
      </c>
      <c r="O714" s="5" t="s">
        <v>1509</v>
      </c>
      <c r="P714" s="5"/>
      <c r="Q714" s="49">
        <v>1</v>
      </c>
      <c r="R714" s="49">
        <v>56</v>
      </c>
      <c r="S714" s="49"/>
      <c r="T714" s="45" t="s">
        <v>1520</v>
      </c>
      <c r="U714" s="8">
        <v>4</v>
      </c>
      <c r="V714" s="5"/>
      <c r="W714" s="8">
        <v>701</v>
      </c>
      <c r="X714" s="8">
        <v>6</v>
      </c>
    </row>
    <row r="715" spans="1:24" ht="27.75" customHeight="1">
      <c r="A715" s="1">
        <f>IF(B715&lt;&gt;"",SUBTOTAL(103,$B$15:$B715),"")</f>
        <v>699</v>
      </c>
      <c r="B715" s="1">
        <v>699</v>
      </c>
      <c r="C715" s="46" t="s">
        <v>186</v>
      </c>
      <c r="D715" s="18">
        <v>3</v>
      </c>
      <c r="E715" s="18" t="s">
        <v>1078</v>
      </c>
      <c r="F715" s="18" t="s">
        <v>219</v>
      </c>
      <c r="G715" s="112" t="s">
        <v>1355</v>
      </c>
      <c r="H715" s="86" t="s">
        <v>1078</v>
      </c>
      <c r="I715" s="5"/>
      <c r="J715" s="7" t="s">
        <v>1458</v>
      </c>
      <c r="K715" s="1">
        <v>1</v>
      </c>
      <c r="L715" s="19">
        <v>48</v>
      </c>
      <c r="M715" s="19">
        <v>1</v>
      </c>
      <c r="N715" s="19">
        <f t="shared" si="11"/>
        <v>48</v>
      </c>
      <c r="O715" s="5" t="s">
        <v>1510</v>
      </c>
      <c r="P715" s="5"/>
      <c r="Q715" s="49">
        <v>1</v>
      </c>
      <c r="R715" s="49">
        <v>56</v>
      </c>
      <c r="S715" s="49"/>
      <c r="T715" s="45" t="s">
        <v>1520</v>
      </c>
      <c r="U715" s="8">
        <v>4</v>
      </c>
      <c r="V715" s="5"/>
      <c r="W715" s="8">
        <v>702</v>
      </c>
      <c r="X715" s="8">
        <v>7</v>
      </c>
    </row>
    <row r="716" spans="1:24" ht="27.75" customHeight="1">
      <c r="A716" s="1">
        <f>IF(B716&lt;&gt;"",SUBTOTAL(103,$B$15:$B716),"")</f>
        <v>700</v>
      </c>
      <c r="B716" s="1">
        <v>700</v>
      </c>
      <c r="C716" s="46" t="s">
        <v>214</v>
      </c>
      <c r="D716" s="18">
        <v>2</v>
      </c>
      <c r="E716" s="18" t="s">
        <v>1079</v>
      </c>
      <c r="F716" s="18" t="s">
        <v>218</v>
      </c>
      <c r="G716" s="112" t="s">
        <v>1355</v>
      </c>
      <c r="H716" s="86" t="s">
        <v>1079</v>
      </c>
      <c r="I716" s="5"/>
      <c r="J716" s="7" t="s">
        <v>1459</v>
      </c>
      <c r="K716" s="1">
        <v>4</v>
      </c>
      <c r="L716" s="19">
        <v>97</v>
      </c>
      <c r="M716" s="19">
        <v>1</v>
      </c>
      <c r="N716" s="19">
        <f t="shared" si="11"/>
        <v>97</v>
      </c>
      <c r="O716" s="5" t="s">
        <v>1503</v>
      </c>
      <c r="P716" s="5"/>
      <c r="Q716" s="49">
        <v>6</v>
      </c>
      <c r="R716" s="49">
        <v>56</v>
      </c>
      <c r="S716" s="49"/>
      <c r="T716" s="45" t="s">
        <v>1524</v>
      </c>
      <c r="U716" s="8">
        <v>5</v>
      </c>
      <c r="V716" s="5"/>
      <c r="W716" s="8">
        <v>703</v>
      </c>
      <c r="X716" s="8">
        <v>118</v>
      </c>
    </row>
    <row r="717" spans="1:24" ht="27.75" customHeight="1">
      <c r="A717" s="1">
        <f>IF(B717&lt;&gt;"",SUBTOTAL(103,$B$15:$B717),"")</f>
        <v>701</v>
      </c>
      <c r="B717" s="1">
        <v>701</v>
      </c>
      <c r="C717" s="46" t="s">
        <v>214</v>
      </c>
      <c r="D717" s="18">
        <v>2</v>
      </c>
      <c r="E717" s="18" t="s">
        <v>1080</v>
      </c>
      <c r="F717" s="18" t="s">
        <v>218</v>
      </c>
      <c r="G717" s="112" t="s">
        <v>1355</v>
      </c>
      <c r="H717" s="86" t="s">
        <v>1080</v>
      </c>
      <c r="I717" s="5"/>
      <c r="J717" s="7" t="s">
        <v>1459</v>
      </c>
      <c r="K717" s="1">
        <v>4</v>
      </c>
      <c r="L717" s="19">
        <v>50</v>
      </c>
      <c r="M717" s="19">
        <v>1</v>
      </c>
      <c r="N717" s="19">
        <f t="shared" si="11"/>
        <v>50</v>
      </c>
      <c r="O717" s="5" t="s">
        <v>1504</v>
      </c>
      <c r="P717" s="5"/>
      <c r="Q717" s="49">
        <v>6</v>
      </c>
      <c r="R717" s="49">
        <v>56</v>
      </c>
      <c r="S717" s="49"/>
      <c r="T717" s="45" t="s">
        <v>1524</v>
      </c>
      <c r="U717" s="8">
        <v>5</v>
      </c>
      <c r="V717" s="5"/>
      <c r="W717" s="8">
        <v>704</v>
      </c>
      <c r="X717" s="8">
        <v>119</v>
      </c>
    </row>
    <row r="718" spans="1:24" ht="27.75" customHeight="1">
      <c r="A718" s="1">
        <f>IF(B718&lt;&gt;"",SUBTOTAL(103,$B$15:$B718),"")</f>
        <v>702</v>
      </c>
      <c r="B718" s="1">
        <v>702</v>
      </c>
      <c r="C718" s="46" t="s">
        <v>30</v>
      </c>
      <c r="D718" s="18">
        <v>3</v>
      </c>
      <c r="E718" s="18" t="s">
        <v>1081</v>
      </c>
      <c r="F718" s="18" t="s">
        <v>219</v>
      </c>
      <c r="G718" s="112" t="s">
        <v>1355</v>
      </c>
      <c r="H718" s="86" t="s">
        <v>1081</v>
      </c>
      <c r="I718" s="5"/>
      <c r="J718" s="7" t="s">
        <v>1462</v>
      </c>
      <c r="K718" s="1">
        <v>3</v>
      </c>
      <c r="L718" s="19">
        <v>99</v>
      </c>
      <c r="M718" s="19">
        <v>1</v>
      </c>
      <c r="N718" s="19">
        <f t="shared" si="11"/>
        <v>99</v>
      </c>
      <c r="O718" s="5" t="s">
        <v>1486</v>
      </c>
      <c r="P718" s="5"/>
      <c r="Q718" s="49">
        <v>44</v>
      </c>
      <c r="R718" s="49">
        <v>56</v>
      </c>
      <c r="S718" s="49"/>
      <c r="T718" s="45" t="s">
        <v>1535</v>
      </c>
      <c r="U718" s="8">
        <v>8</v>
      </c>
      <c r="V718" s="5"/>
      <c r="W718" s="8">
        <v>705</v>
      </c>
      <c r="X718" s="8">
        <v>949</v>
      </c>
    </row>
    <row r="719" spans="1:24" ht="27.75" customHeight="1">
      <c r="A719" s="1">
        <f>IF(B719&lt;&gt;"",SUBTOTAL(103,$B$15:$B719),"")</f>
        <v>703</v>
      </c>
      <c r="B719" s="1">
        <v>703</v>
      </c>
      <c r="C719" s="46" t="s">
        <v>37</v>
      </c>
      <c r="D719" s="18">
        <v>3</v>
      </c>
      <c r="E719" s="18" t="s">
        <v>1082</v>
      </c>
      <c r="F719" s="18" t="s">
        <v>219</v>
      </c>
      <c r="G719" s="112" t="s">
        <v>1355</v>
      </c>
      <c r="H719" s="86" t="s">
        <v>1082</v>
      </c>
      <c r="I719" s="5"/>
      <c r="J719" s="7" t="s">
        <v>1462</v>
      </c>
      <c r="K719" s="1">
        <v>3</v>
      </c>
      <c r="L719" s="19">
        <v>47</v>
      </c>
      <c r="M719" s="19">
        <v>1</v>
      </c>
      <c r="N719" s="19">
        <f t="shared" si="11"/>
        <v>47</v>
      </c>
      <c r="O719" s="5" t="s">
        <v>1509</v>
      </c>
      <c r="P719" s="5"/>
      <c r="Q719" s="49">
        <v>42</v>
      </c>
      <c r="R719" s="49">
        <v>56</v>
      </c>
      <c r="S719" s="49"/>
      <c r="T719" s="45" t="s">
        <v>1538</v>
      </c>
      <c r="U719" s="8">
        <v>8</v>
      </c>
      <c r="V719" s="5"/>
      <c r="W719" s="8">
        <v>706</v>
      </c>
      <c r="X719" s="8">
        <v>902</v>
      </c>
    </row>
    <row r="720" spans="1:24" ht="27.75" customHeight="1">
      <c r="A720" s="1">
        <f>IF(B720&lt;&gt;"",SUBTOTAL(103,$B$15:$B720),"")</f>
        <v>704</v>
      </c>
      <c r="B720" s="1">
        <v>704</v>
      </c>
      <c r="C720" s="46" t="s">
        <v>282</v>
      </c>
      <c r="D720" s="18">
        <v>2</v>
      </c>
      <c r="E720" s="18" t="s">
        <v>1083</v>
      </c>
      <c r="F720" s="18" t="s">
        <v>218</v>
      </c>
      <c r="G720" s="112" t="s">
        <v>1356</v>
      </c>
      <c r="H720" s="86" t="s">
        <v>1083</v>
      </c>
      <c r="I720" s="5"/>
      <c r="J720" s="7" t="s">
        <v>1464</v>
      </c>
      <c r="K720" s="1">
        <v>4</v>
      </c>
      <c r="L720" s="19">
        <v>98</v>
      </c>
      <c r="M720" s="19">
        <v>1</v>
      </c>
      <c r="N720" s="19">
        <f t="shared" si="11"/>
        <v>98</v>
      </c>
      <c r="O720" s="5" t="s">
        <v>1509</v>
      </c>
      <c r="P720" s="63"/>
      <c r="Q720" s="56">
        <v>29</v>
      </c>
      <c r="R720" s="49">
        <v>56</v>
      </c>
      <c r="S720" s="49"/>
      <c r="T720" s="45" t="s">
        <v>1546</v>
      </c>
      <c r="U720" s="8">
        <v>10</v>
      </c>
      <c r="V720" s="5"/>
      <c r="W720" s="8">
        <v>707</v>
      </c>
      <c r="X720" s="8">
        <v>644</v>
      </c>
    </row>
    <row r="721" spans="1:24" ht="27.75" customHeight="1">
      <c r="A721" s="1">
        <f>IF(B721&lt;&gt;"",SUBTOTAL(103,$B$15:$B721),"")</f>
        <v>705</v>
      </c>
      <c r="B721" s="1">
        <v>705</v>
      </c>
      <c r="C721" s="46" t="s">
        <v>282</v>
      </c>
      <c r="D721" s="18">
        <v>2</v>
      </c>
      <c r="E721" s="18" t="s">
        <v>1084</v>
      </c>
      <c r="F721" s="18" t="s">
        <v>218</v>
      </c>
      <c r="G721" s="112" t="s">
        <v>1356</v>
      </c>
      <c r="H721" s="86" t="s">
        <v>1084</v>
      </c>
      <c r="I721" s="5"/>
      <c r="J721" s="7" t="s">
        <v>1455</v>
      </c>
      <c r="K721" s="1">
        <v>4</v>
      </c>
      <c r="L721" s="19">
        <v>95</v>
      </c>
      <c r="M721" s="19">
        <v>1</v>
      </c>
      <c r="N721" s="19">
        <f t="shared" si="11"/>
        <v>95</v>
      </c>
      <c r="O721" s="5" t="s">
        <v>1498</v>
      </c>
      <c r="P721" s="5"/>
      <c r="Q721" s="49">
        <v>29</v>
      </c>
      <c r="R721" s="49">
        <v>56</v>
      </c>
      <c r="S721" s="49"/>
      <c r="T721" s="45" t="s">
        <v>1546</v>
      </c>
      <c r="U721" s="8">
        <v>1</v>
      </c>
      <c r="V721" s="5"/>
      <c r="W721" s="8">
        <v>708</v>
      </c>
      <c r="X721" s="8">
        <v>614</v>
      </c>
    </row>
    <row r="722" spans="1:24" ht="27.75" customHeight="1">
      <c r="A722" s="1">
        <f>IF(B722&lt;&gt;"",SUBTOTAL(103,$B$15:$B722),"")</f>
        <v>706</v>
      </c>
      <c r="B722" s="1">
        <v>706</v>
      </c>
      <c r="C722" s="46" t="s">
        <v>282</v>
      </c>
      <c r="D722" s="18">
        <v>2</v>
      </c>
      <c r="E722" s="18" t="s">
        <v>1085</v>
      </c>
      <c r="F722" s="18" t="s">
        <v>218</v>
      </c>
      <c r="G722" s="112" t="s">
        <v>1356</v>
      </c>
      <c r="H722" s="86" t="s">
        <v>1085</v>
      </c>
      <c r="I722" s="5"/>
      <c r="J722" s="7" t="s">
        <v>1460</v>
      </c>
      <c r="K722" s="1">
        <v>4</v>
      </c>
      <c r="L722" s="19">
        <v>102</v>
      </c>
      <c r="M722" s="19">
        <v>1</v>
      </c>
      <c r="N722" s="19">
        <f t="shared" si="11"/>
        <v>102</v>
      </c>
      <c r="O722" s="5" t="s">
        <v>1502</v>
      </c>
      <c r="P722" s="5"/>
      <c r="Q722" s="49">
        <v>29</v>
      </c>
      <c r="R722" s="49">
        <v>56</v>
      </c>
      <c r="S722" s="49"/>
      <c r="T722" s="45" t="s">
        <v>1546</v>
      </c>
      <c r="U722" s="8">
        <v>6</v>
      </c>
      <c r="V722" s="5"/>
      <c r="W722" s="8">
        <v>709</v>
      </c>
      <c r="X722" s="8">
        <v>631</v>
      </c>
    </row>
    <row r="723" spans="1:24" ht="27.75" customHeight="1">
      <c r="A723" s="1">
        <f>IF(B723&lt;&gt;"",SUBTOTAL(103,$B$15:$B723),"")</f>
        <v>707</v>
      </c>
      <c r="B723" s="1">
        <v>707</v>
      </c>
      <c r="C723" s="46" t="s">
        <v>59</v>
      </c>
      <c r="D723" s="18">
        <v>2</v>
      </c>
      <c r="E723" s="18" t="s">
        <v>1086</v>
      </c>
      <c r="F723" s="18" t="s">
        <v>218</v>
      </c>
      <c r="G723" s="112" t="s">
        <v>1356</v>
      </c>
      <c r="H723" s="86" t="s">
        <v>1086</v>
      </c>
      <c r="I723" s="5"/>
      <c r="J723" s="7" t="s">
        <v>1462</v>
      </c>
      <c r="K723" s="82">
        <v>2</v>
      </c>
      <c r="L723" s="19">
        <v>101</v>
      </c>
      <c r="M723" s="19">
        <v>1</v>
      </c>
      <c r="N723" s="19">
        <f t="shared" si="11"/>
        <v>101</v>
      </c>
      <c r="O723" s="5" t="s">
        <v>1504</v>
      </c>
      <c r="P723" s="5"/>
      <c r="Q723" s="49">
        <v>35</v>
      </c>
      <c r="R723" s="49">
        <v>56</v>
      </c>
      <c r="S723" s="49"/>
      <c r="T723" s="45" t="s">
        <v>1545</v>
      </c>
      <c r="U723" s="8">
        <v>8</v>
      </c>
      <c r="V723" s="83" t="s">
        <v>79</v>
      </c>
      <c r="W723" s="8">
        <v>710</v>
      </c>
      <c r="X723" s="8">
        <v>795</v>
      </c>
    </row>
    <row r="724" spans="1:24" ht="27.75" customHeight="1">
      <c r="A724" s="1">
        <f>IF(B724&lt;&gt;"",SUBTOTAL(103,$B$15:$B724),"")</f>
        <v>708</v>
      </c>
      <c r="B724" s="1">
        <v>708</v>
      </c>
      <c r="C724" s="46" t="s">
        <v>59</v>
      </c>
      <c r="D724" s="18">
        <v>2</v>
      </c>
      <c r="E724" s="18" t="s">
        <v>1087</v>
      </c>
      <c r="F724" s="18" t="s">
        <v>218</v>
      </c>
      <c r="G724" s="112" t="s">
        <v>1356</v>
      </c>
      <c r="H724" s="86" t="s">
        <v>1087</v>
      </c>
      <c r="I724" s="5"/>
      <c r="J724" s="7" t="s">
        <v>1462</v>
      </c>
      <c r="K724" s="1">
        <v>2</v>
      </c>
      <c r="L724" s="19">
        <v>95</v>
      </c>
      <c r="M724" s="19">
        <v>1</v>
      </c>
      <c r="N724" s="19">
        <f t="shared" si="11"/>
        <v>95</v>
      </c>
      <c r="O724" s="5" t="s">
        <v>1505</v>
      </c>
      <c r="P724" s="5"/>
      <c r="Q724" s="49">
        <v>35</v>
      </c>
      <c r="R724" s="49">
        <v>56</v>
      </c>
      <c r="S724" s="49"/>
      <c r="T724" s="45" t="s">
        <v>1545</v>
      </c>
      <c r="U724" s="8">
        <v>8</v>
      </c>
      <c r="V724" s="5" t="s">
        <v>79</v>
      </c>
      <c r="W724" s="8">
        <v>711</v>
      </c>
      <c r="X724" s="8">
        <v>796</v>
      </c>
    </row>
    <row r="725" spans="1:24" ht="27.75" customHeight="1">
      <c r="A725" s="1">
        <f>IF(B725&lt;&gt;"",SUBTOTAL(103,$B$15:$B725),"")</f>
        <v>709</v>
      </c>
      <c r="B725" s="1">
        <v>709</v>
      </c>
      <c r="C725" s="46" t="s">
        <v>59</v>
      </c>
      <c r="D725" s="18">
        <v>2</v>
      </c>
      <c r="E725" s="18" t="s">
        <v>1088</v>
      </c>
      <c r="F725" s="18" t="s">
        <v>218</v>
      </c>
      <c r="G725" s="112" t="s">
        <v>1356</v>
      </c>
      <c r="H725" s="86" t="s">
        <v>1088</v>
      </c>
      <c r="I725" s="5"/>
      <c r="J725" s="7" t="s">
        <v>1462</v>
      </c>
      <c r="K725" s="1">
        <v>2</v>
      </c>
      <c r="L725" s="19">
        <v>100</v>
      </c>
      <c r="M725" s="19">
        <v>1</v>
      </c>
      <c r="N725" s="19">
        <f t="shared" si="11"/>
        <v>100</v>
      </c>
      <c r="O725" s="5" t="s">
        <v>1506</v>
      </c>
      <c r="P725" s="5"/>
      <c r="Q725" s="49">
        <v>35</v>
      </c>
      <c r="R725" s="49">
        <v>56</v>
      </c>
      <c r="S725" s="49"/>
      <c r="T725" s="45" t="s">
        <v>1545</v>
      </c>
      <c r="U725" s="8">
        <v>8</v>
      </c>
      <c r="V725" s="5" t="s">
        <v>79</v>
      </c>
      <c r="W725" s="8">
        <v>712</v>
      </c>
      <c r="X725" s="8">
        <v>797</v>
      </c>
    </row>
    <row r="726" spans="1:24" ht="27.75" customHeight="1">
      <c r="A726" s="1">
        <f>IF(B726&lt;&gt;"",SUBTOTAL(103,$B$15:$B726),"")</f>
        <v>710</v>
      </c>
      <c r="B726" s="1">
        <v>710</v>
      </c>
      <c r="C726" s="46" t="s">
        <v>53</v>
      </c>
      <c r="D726" s="18">
        <v>3</v>
      </c>
      <c r="E726" s="18" t="s">
        <v>1089</v>
      </c>
      <c r="F726" s="18" t="s">
        <v>219</v>
      </c>
      <c r="G726" s="112" t="s">
        <v>1356</v>
      </c>
      <c r="H726" s="86" t="s">
        <v>1089</v>
      </c>
      <c r="I726" s="5"/>
      <c r="J726" s="7" t="s">
        <v>1456</v>
      </c>
      <c r="K726" s="5">
        <v>1</v>
      </c>
      <c r="L726" s="19">
        <v>99</v>
      </c>
      <c r="M726" s="19">
        <v>1</v>
      </c>
      <c r="N726" s="19">
        <f t="shared" si="11"/>
        <v>99</v>
      </c>
      <c r="O726" s="5" t="s">
        <v>1509</v>
      </c>
      <c r="P726" s="5"/>
      <c r="Q726" s="49">
        <v>17</v>
      </c>
      <c r="R726" s="49">
        <v>56</v>
      </c>
      <c r="S726" s="49"/>
      <c r="T726" s="45" t="s">
        <v>1543</v>
      </c>
      <c r="U726" s="8">
        <v>2</v>
      </c>
      <c r="V726" s="5" t="s">
        <v>79</v>
      </c>
      <c r="W726" s="8">
        <v>713</v>
      </c>
      <c r="X726" s="8">
        <v>357</v>
      </c>
    </row>
    <row r="727" spans="1:24" ht="27.75" customHeight="1">
      <c r="A727" s="1">
        <f>IF(B727&lt;&gt;"",SUBTOTAL(103,$B$15:$B727),"")</f>
        <v>711</v>
      </c>
      <c r="B727" s="1">
        <v>711</v>
      </c>
      <c r="C727" s="46" t="s">
        <v>53</v>
      </c>
      <c r="D727" s="18">
        <v>3</v>
      </c>
      <c r="E727" s="18" t="s">
        <v>1090</v>
      </c>
      <c r="F727" s="18" t="s">
        <v>219</v>
      </c>
      <c r="G727" s="112" t="s">
        <v>1356</v>
      </c>
      <c r="H727" s="86" t="s">
        <v>1090</v>
      </c>
      <c r="I727" s="5"/>
      <c r="J727" s="7" t="s">
        <v>1456</v>
      </c>
      <c r="K727" s="5">
        <v>1</v>
      </c>
      <c r="L727" s="19">
        <v>95</v>
      </c>
      <c r="M727" s="19">
        <v>1</v>
      </c>
      <c r="N727" s="19">
        <f t="shared" si="11"/>
        <v>95</v>
      </c>
      <c r="O727" s="5" t="s">
        <v>1510</v>
      </c>
      <c r="P727" s="5"/>
      <c r="Q727" s="49">
        <v>17</v>
      </c>
      <c r="R727" s="49">
        <v>56</v>
      </c>
      <c r="S727" s="49"/>
      <c r="T727" s="45" t="s">
        <v>1543</v>
      </c>
      <c r="U727" s="8">
        <v>2</v>
      </c>
      <c r="V727" s="5" t="s">
        <v>79</v>
      </c>
      <c r="W727" s="8">
        <v>714</v>
      </c>
      <c r="X727" s="8">
        <v>358</v>
      </c>
    </row>
    <row r="728" spans="1:24" ht="27.75" customHeight="1">
      <c r="A728" s="1">
        <f>IF(B728&lt;&gt;"",SUBTOTAL(103,$B$15:$B728),"")</f>
        <v>712</v>
      </c>
      <c r="B728" s="1">
        <v>712</v>
      </c>
      <c r="C728" s="46" t="s">
        <v>53</v>
      </c>
      <c r="D728" s="18">
        <v>3</v>
      </c>
      <c r="E728" s="18" t="s">
        <v>1091</v>
      </c>
      <c r="F728" s="18" t="s">
        <v>219</v>
      </c>
      <c r="G728" s="112" t="s">
        <v>1356</v>
      </c>
      <c r="H728" s="86" t="s">
        <v>1091</v>
      </c>
      <c r="I728" s="5"/>
      <c r="J728" s="7" t="s">
        <v>1456</v>
      </c>
      <c r="K728" s="1">
        <v>1</v>
      </c>
      <c r="L728" s="19">
        <v>100</v>
      </c>
      <c r="M728" s="19">
        <v>1</v>
      </c>
      <c r="N728" s="19">
        <f t="shared" si="11"/>
        <v>100</v>
      </c>
      <c r="O728" s="5" t="s">
        <v>1511</v>
      </c>
      <c r="P728" s="5"/>
      <c r="Q728" s="49">
        <v>17</v>
      </c>
      <c r="R728" s="49">
        <v>56</v>
      </c>
      <c r="S728" s="49"/>
      <c r="T728" s="45" t="s">
        <v>1543</v>
      </c>
      <c r="U728" s="8">
        <v>2</v>
      </c>
      <c r="V728" s="5" t="s">
        <v>79</v>
      </c>
      <c r="W728" s="8">
        <v>715</v>
      </c>
      <c r="X728" s="8">
        <v>359</v>
      </c>
    </row>
    <row r="729" spans="1:24" ht="27.75" customHeight="1">
      <c r="A729" s="1">
        <f>IF(B729&lt;&gt;"",SUBTOTAL(103,$B$15:$B729),"")</f>
        <v>713</v>
      </c>
      <c r="B729" s="1">
        <v>713</v>
      </c>
      <c r="C729" s="46" t="s">
        <v>49</v>
      </c>
      <c r="D729" s="18">
        <v>3</v>
      </c>
      <c r="E729" s="18" t="s">
        <v>1092</v>
      </c>
      <c r="F729" s="18" t="s">
        <v>219</v>
      </c>
      <c r="G729" s="112" t="s">
        <v>1356</v>
      </c>
      <c r="H729" s="86" t="s">
        <v>1092</v>
      </c>
      <c r="I729" s="5"/>
      <c r="J729" s="7" t="s">
        <v>1459</v>
      </c>
      <c r="K729" s="1">
        <v>1</v>
      </c>
      <c r="L729" s="19">
        <v>100</v>
      </c>
      <c r="M729" s="19">
        <v>1</v>
      </c>
      <c r="N729" s="19">
        <f t="shared" si="11"/>
        <v>100</v>
      </c>
      <c r="O729" s="5" t="s">
        <v>1510</v>
      </c>
      <c r="P729" s="5"/>
      <c r="Q729" s="49">
        <v>44</v>
      </c>
      <c r="R729" s="49">
        <v>56</v>
      </c>
      <c r="S729" s="49"/>
      <c r="T729" s="45" t="s">
        <v>1535</v>
      </c>
      <c r="U729" s="8">
        <v>5</v>
      </c>
      <c r="V729" s="5"/>
      <c r="W729" s="8">
        <v>716</v>
      </c>
      <c r="X729" s="8">
        <v>940</v>
      </c>
    </row>
    <row r="730" spans="1:24" ht="27.75" customHeight="1">
      <c r="A730" s="1">
        <f>IF(B730&lt;&gt;"",SUBTOTAL(103,$B$15:$B730),"")</f>
        <v>714</v>
      </c>
      <c r="B730" s="1">
        <v>714</v>
      </c>
      <c r="C730" s="46" t="s">
        <v>49</v>
      </c>
      <c r="D730" s="18">
        <v>3</v>
      </c>
      <c r="E730" s="18" t="s">
        <v>1093</v>
      </c>
      <c r="F730" s="18" t="s">
        <v>219</v>
      </c>
      <c r="G730" s="112" t="s">
        <v>1356</v>
      </c>
      <c r="H730" s="86" t="s">
        <v>1093</v>
      </c>
      <c r="I730" s="5"/>
      <c r="J730" s="7" t="s">
        <v>1459</v>
      </c>
      <c r="K730" s="1">
        <v>1</v>
      </c>
      <c r="L730" s="19">
        <v>96</v>
      </c>
      <c r="M730" s="19">
        <v>1</v>
      </c>
      <c r="N730" s="19">
        <f t="shared" si="11"/>
        <v>96</v>
      </c>
      <c r="O730" s="5" t="s">
        <v>1511</v>
      </c>
      <c r="P730" s="5"/>
      <c r="Q730" s="49">
        <v>44</v>
      </c>
      <c r="R730" s="49">
        <v>56</v>
      </c>
      <c r="S730" s="49"/>
      <c r="T730" s="45" t="s">
        <v>1535</v>
      </c>
      <c r="U730" s="8">
        <v>5</v>
      </c>
      <c r="V730" s="5"/>
      <c r="W730" s="8">
        <v>717</v>
      </c>
      <c r="X730" s="8">
        <v>941</v>
      </c>
    </row>
    <row r="731" spans="1:24" ht="27.75" customHeight="1">
      <c r="A731" s="1">
        <f>IF(B731&lt;&gt;"",SUBTOTAL(103,$B$15:$B731),"")</f>
        <v>715</v>
      </c>
      <c r="B731" s="1">
        <v>715</v>
      </c>
      <c r="C731" s="46" t="s">
        <v>49</v>
      </c>
      <c r="D731" s="18">
        <v>3</v>
      </c>
      <c r="E731" s="18" t="s">
        <v>1094</v>
      </c>
      <c r="F731" s="18" t="s">
        <v>219</v>
      </c>
      <c r="G731" s="112" t="s">
        <v>1356</v>
      </c>
      <c r="H731" s="86" t="s">
        <v>1094</v>
      </c>
      <c r="I731" s="5"/>
      <c r="J731" s="7" t="s">
        <v>1459</v>
      </c>
      <c r="K731" s="1">
        <v>3</v>
      </c>
      <c r="L731" s="19">
        <v>101</v>
      </c>
      <c r="M731" s="19">
        <v>1</v>
      </c>
      <c r="N731" s="19">
        <f t="shared" si="11"/>
        <v>101</v>
      </c>
      <c r="O731" s="5" t="s">
        <v>1514</v>
      </c>
      <c r="P731" s="5"/>
      <c r="Q731" s="49">
        <v>44</v>
      </c>
      <c r="R731" s="49">
        <v>56</v>
      </c>
      <c r="S731" s="49"/>
      <c r="T731" s="45" t="s">
        <v>1535</v>
      </c>
      <c r="U731" s="8">
        <v>5</v>
      </c>
      <c r="V731" s="5"/>
      <c r="W731" s="8">
        <v>718</v>
      </c>
      <c r="X731" s="8">
        <v>943</v>
      </c>
    </row>
    <row r="732" spans="1:24" ht="27.75" customHeight="1">
      <c r="A732" s="1">
        <f>IF(B732&lt;&gt;"",SUBTOTAL(103,$B$15:$B732),"")</f>
        <v>716</v>
      </c>
      <c r="B732" s="1">
        <v>716</v>
      </c>
      <c r="C732" s="46" t="s">
        <v>98</v>
      </c>
      <c r="D732" s="18">
        <v>2</v>
      </c>
      <c r="E732" s="18" t="s">
        <v>1095</v>
      </c>
      <c r="F732" s="18" t="s">
        <v>218</v>
      </c>
      <c r="G732" s="112" t="s">
        <v>1357</v>
      </c>
      <c r="H732" s="86" t="s">
        <v>1095</v>
      </c>
      <c r="I732" s="5"/>
      <c r="J732" s="7" t="s">
        <v>1461</v>
      </c>
      <c r="K732" s="1">
        <v>4</v>
      </c>
      <c r="L732" s="19">
        <v>106</v>
      </c>
      <c r="M732" s="19">
        <v>1</v>
      </c>
      <c r="N732" s="19">
        <f t="shared" si="11"/>
        <v>106</v>
      </c>
      <c r="O732" s="5" t="s">
        <v>1508</v>
      </c>
      <c r="P732" s="5"/>
      <c r="Q732" s="49">
        <v>29</v>
      </c>
      <c r="R732" s="49">
        <v>56</v>
      </c>
      <c r="S732" s="49"/>
      <c r="T732" s="45" t="s">
        <v>1546</v>
      </c>
      <c r="U732" s="8">
        <v>7</v>
      </c>
      <c r="V732" s="5"/>
      <c r="W732" s="8">
        <v>719</v>
      </c>
      <c r="X732" s="8">
        <v>634</v>
      </c>
    </row>
    <row r="733" spans="1:24" ht="25.5" customHeight="1">
      <c r="A733" s="1">
        <f>IF(B733&lt;&gt;"",SUBTOTAL(103,$B$15:$B733),"")</f>
        <v>717</v>
      </c>
      <c r="B733" s="1">
        <v>717</v>
      </c>
      <c r="C733" s="46" t="s">
        <v>98</v>
      </c>
      <c r="D733" s="18">
        <v>2</v>
      </c>
      <c r="E733" s="18" t="s">
        <v>1096</v>
      </c>
      <c r="F733" s="18" t="s">
        <v>218</v>
      </c>
      <c r="G733" s="112" t="s">
        <v>1357</v>
      </c>
      <c r="H733" s="86" t="s">
        <v>1096</v>
      </c>
      <c r="I733" s="5"/>
      <c r="J733" s="7" t="s">
        <v>1461</v>
      </c>
      <c r="K733" s="1">
        <v>4</v>
      </c>
      <c r="L733" s="19">
        <v>57</v>
      </c>
      <c r="M733" s="19">
        <v>1</v>
      </c>
      <c r="N733" s="19">
        <f t="shared" ref="N733:N796" si="12">L733</f>
        <v>57</v>
      </c>
      <c r="O733" s="5" t="s">
        <v>1485</v>
      </c>
      <c r="P733" s="5"/>
      <c r="Q733" s="49">
        <v>29</v>
      </c>
      <c r="R733" s="49">
        <v>56</v>
      </c>
      <c r="S733" s="49"/>
      <c r="T733" s="45" t="s">
        <v>1546</v>
      </c>
      <c r="U733" s="8">
        <v>7</v>
      </c>
      <c r="V733" s="5"/>
      <c r="W733" s="8">
        <v>720</v>
      </c>
      <c r="X733" s="8">
        <v>635</v>
      </c>
    </row>
    <row r="734" spans="1:24" ht="27" customHeight="1">
      <c r="A734" s="1">
        <f>IF(B734&lt;&gt;"",SUBTOTAL(103,$B$15:$B734),"")</f>
        <v>718</v>
      </c>
      <c r="B734" s="1">
        <v>718</v>
      </c>
      <c r="C734" s="46" t="s">
        <v>57</v>
      </c>
      <c r="D734" s="18">
        <v>2</v>
      </c>
      <c r="E734" s="18" t="s">
        <v>1097</v>
      </c>
      <c r="F734" s="18" t="s">
        <v>218</v>
      </c>
      <c r="G734" s="112" t="s">
        <v>1357</v>
      </c>
      <c r="H734" s="86" t="s">
        <v>1097</v>
      </c>
      <c r="I734" s="5"/>
      <c r="J734" s="7" t="s">
        <v>1461</v>
      </c>
      <c r="K734" s="1">
        <v>4</v>
      </c>
      <c r="L734" s="19">
        <v>110</v>
      </c>
      <c r="M734" s="19">
        <v>1</v>
      </c>
      <c r="N734" s="19">
        <f t="shared" si="12"/>
        <v>110</v>
      </c>
      <c r="O734" s="5" t="s">
        <v>1486</v>
      </c>
      <c r="P734" s="5"/>
      <c r="Q734" s="49">
        <v>28</v>
      </c>
      <c r="R734" s="49">
        <v>56</v>
      </c>
      <c r="S734" s="49"/>
      <c r="T734" s="45" t="s">
        <v>1557</v>
      </c>
      <c r="U734" s="8">
        <v>7</v>
      </c>
      <c r="V734" s="5"/>
      <c r="W734" s="8">
        <v>721</v>
      </c>
      <c r="X734" s="8">
        <v>595</v>
      </c>
    </row>
    <row r="735" spans="1:24" ht="27" customHeight="1">
      <c r="A735" s="1">
        <f>IF(B735&lt;&gt;"",SUBTOTAL(103,$B$15:$B735),"")</f>
        <v>719</v>
      </c>
      <c r="B735" s="1">
        <v>719</v>
      </c>
      <c r="C735" s="46" t="s">
        <v>283</v>
      </c>
      <c r="D735" s="18">
        <v>3</v>
      </c>
      <c r="E735" s="18" t="s">
        <v>1098</v>
      </c>
      <c r="F735" s="18" t="s">
        <v>219</v>
      </c>
      <c r="G735" s="112" t="s">
        <v>1358</v>
      </c>
      <c r="H735" s="86" t="s">
        <v>1098</v>
      </c>
      <c r="I735" s="5"/>
      <c r="J735" s="7" t="s">
        <v>1459</v>
      </c>
      <c r="K735" s="1">
        <v>3</v>
      </c>
      <c r="L735" s="19">
        <v>118</v>
      </c>
      <c r="M735" s="19">
        <v>1</v>
      </c>
      <c r="N735" s="19">
        <f t="shared" si="12"/>
        <v>118</v>
      </c>
      <c r="O735" s="5" t="s">
        <v>1501</v>
      </c>
      <c r="P735" s="5"/>
      <c r="Q735" s="49">
        <v>28</v>
      </c>
      <c r="R735" s="49">
        <v>56</v>
      </c>
      <c r="S735" s="49"/>
      <c r="T735" s="45" t="s">
        <v>1557</v>
      </c>
      <c r="U735" s="8">
        <v>5</v>
      </c>
      <c r="V735" s="5"/>
      <c r="W735" s="8">
        <v>722</v>
      </c>
      <c r="X735" s="8">
        <v>590</v>
      </c>
    </row>
    <row r="736" spans="1:24" ht="27" customHeight="1">
      <c r="A736" s="1">
        <f>IF(B736&lt;&gt;"",SUBTOTAL(103,$B$15:$B736),"")</f>
        <v>720</v>
      </c>
      <c r="B736" s="1">
        <v>720</v>
      </c>
      <c r="C736" s="46" t="s">
        <v>283</v>
      </c>
      <c r="D736" s="18">
        <v>3</v>
      </c>
      <c r="E736" s="18" t="s">
        <v>1099</v>
      </c>
      <c r="F736" s="18" t="s">
        <v>219</v>
      </c>
      <c r="G736" s="112" t="s">
        <v>1358</v>
      </c>
      <c r="H736" s="86" t="s">
        <v>1099</v>
      </c>
      <c r="I736" s="5"/>
      <c r="J736" s="7" t="s">
        <v>1459</v>
      </c>
      <c r="K736" s="1">
        <v>3</v>
      </c>
      <c r="L736" s="19">
        <v>59</v>
      </c>
      <c r="M736" s="19">
        <v>1</v>
      </c>
      <c r="N736" s="19">
        <f t="shared" si="12"/>
        <v>59</v>
      </c>
      <c r="O736" s="5" t="s">
        <v>1491</v>
      </c>
      <c r="P736" s="5"/>
      <c r="Q736" s="49">
        <v>28</v>
      </c>
      <c r="R736" s="49">
        <v>56</v>
      </c>
      <c r="S736" s="49"/>
      <c r="T736" s="45" t="s">
        <v>1557</v>
      </c>
      <c r="U736" s="8">
        <v>5</v>
      </c>
      <c r="V736" s="5"/>
      <c r="W736" s="8">
        <v>723</v>
      </c>
      <c r="X736" s="8">
        <v>591</v>
      </c>
    </row>
    <row r="737" spans="1:24" ht="27" customHeight="1">
      <c r="A737" s="1">
        <f>IF(B737&lt;&gt;"",SUBTOTAL(103,$B$15:$B737),"")</f>
        <v>721</v>
      </c>
      <c r="B737" s="1">
        <v>721</v>
      </c>
      <c r="C737" s="46" t="s">
        <v>59</v>
      </c>
      <c r="D737" s="18">
        <v>2</v>
      </c>
      <c r="E737" s="18" t="s">
        <v>1100</v>
      </c>
      <c r="F737" s="18" t="s">
        <v>218</v>
      </c>
      <c r="G737" s="112" t="s">
        <v>1358</v>
      </c>
      <c r="H737" s="86" t="s">
        <v>1100</v>
      </c>
      <c r="I737" s="5"/>
      <c r="J737" s="7" t="s">
        <v>1462</v>
      </c>
      <c r="K737" s="1">
        <v>4</v>
      </c>
      <c r="L737" s="19">
        <v>119</v>
      </c>
      <c r="M737" s="19">
        <v>1</v>
      </c>
      <c r="N737" s="19">
        <f t="shared" si="12"/>
        <v>119</v>
      </c>
      <c r="O737" s="5" t="s">
        <v>1508</v>
      </c>
      <c r="P737" s="5"/>
      <c r="Q737" s="49">
        <v>35</v>
      </c>
      <c r="R737" s="49">
        <v>56</v>
      </c>
      <c r="S737" s="49"/>
      <c r="T737" s="45" t="s">
        <v>1545</v>
      </c>
      <c r="U737" s="8">
        <v>8</v>
      </c>
      <c r="V737" s="5" t="s">
        <v>79</v>
      </c>
      <c r="W737" s="8">
        <v>724</v>
      </c>
      <c r="X737" s="8">
        <v>799</v>
      </c>
    </row>
    <row r="738" spans="1:24" ht="27" customHeight="1">
      <c r="A738" s="1">
        <f>IF(B738&lt;&gt;"",SUBTOTAL(103,$B$15:$B738),"")</f>
        <v>722</v>
      </c>
      <c r="B738" s="1">
        <v>722</v>
      </c>
      <c r="C738" s="46" t="s">
        <v>59</v>
      </c>
      <c r="D738" s="18">
        <v>2</v>
      </c>
      <c r="E738" s="18" t="s">
        <v>1101</v>
      </c>
      <c r="F738" s="18" t="s">
        <v>218</v>
      </c>
      <c r="G738" s="112" t="s">
        <v>1358</v>
      </c>
      <c r="H738" s="86" t="s">
        <v>1101</v>
      </c>
      <c r="I738" s="5"/>
      <c r="J738" s="7" t="s">
        <v>1462</v>
      </c>
      <c r="K738" s="1">
        <v>4</v>
      </c>
      <c r="L738" s="19">
        <v>57</v>
      </c>
      <c r="M738" s="19">
        <v>1</v>
      </c>
      <c r="N738" s="19">
        <f t="shared" si="12"/>
        <v>57</v>
      </c>
      <c r="O738" s="5" t="s">
        <v>1485</v>
      </c>
      <c r="P738" s="5"/>
      <c r="Q738" s="49">
        <v>35</v>
      </c>
      <c r="R738" s="49">
        <v>56</v>
      </c>
      <c r="S738" s="49"/>
      <c r="T738" s="45" t="s">
        <v>1545</v>
      </c>
      <c r="U738" s="8">
        <v>8</v>
      </c>
      <c r="V738" s="5" t="s">
        <v>79</v>
      </c>
      <c r="W738" s="8">
        <v>725</v>
      </c>
      <c r="X738" s="8">
        <v>800</v>
      </c>
    </row>
    <row r="739" spans="1:24" ht="27" customHeight="1">
      <c r="A739" s="1">
        <f>IF(B739&lt;&gt;"",SUBTOTAL(103,$B$15:$B739),"")</f>
        <v>723</v>
      </c>
      <c r="B739" s="1">
        <v>723</v>
      </c>
      <c r="C739" s="46" t="s">
        <v>52</v>
      </c>
      <c r="D739" s="18">
        <v>2</v>
      </c>
      <c r="E739" s="18" t="s">
        <v>1102</v>
      </c>
      <c r="F739" s="18" t="s">
        <v>218</v>
      </c>
      <c r="G739" s="112" t="s">
        <v>1358</v>
      </c>
      <c r="H739" s="86" t="s">
        <v>1102</v>
      </c>
      <c r="I739" s="5"/>
      <c r="J739" s="7" t="s">
        <v>1458</v>
      </c>
      <c r="K739" s="5">
        <v>2</v>
      </c>
      <c r="L739" s="19">
        <v>117</v>
      </c>
      <c r="M739" s="19">
        <v>1</v>
      </c>
      <c r="N739" s="19">
        <f t="shared" si="12"/>
        <v>117</v>
      </c>
      <c r="O739" s="5" t="s">
        <v>1498</v>
      </c>
      <c r="P739" s="5"/>
      <c r="Q739" s="49">
        <v>46</v>
      </c>
      <c r="R739" s="49">
        <v>56</v>
      </c>
      <c r="S739" s="49"/>
      <c r="T739" s="45" t="s">
        <v>1555</v>
      </c>
      <c r="U739" s="8">
        <v>4</v>
      </c>
      <c r="V739" s="5"/>
      <c r="W739" s="8">
        <v>726</v>
      </c>
      <c r="X739" s="8">
        <v>971</v>
      </c>
    </row>
    <row r="740" spans="1:24" ht="27" customHeight="1">
      <c r="A740" s="1">
        <f>IF(B740&lt;&gt;"",SUBTOTAL(103,$B$15:$B740),"")</f>
        <v>724</v>
      </c>
      <c r="B740" s="1">
        <v>724</v>
      </c>
      <c r="C740" s="46" t="s">
        <v>52</v>
      </c>
      <c r="D740" s="18">
        <v>2</v>
      </c>
      <c r="E740" s="18" t="s">
        <v>1103</v>
      </c>
      <c r="F740" s="18" t="s">
        <v>218</v>
      </c>
      <c r="G740" s="112" t="s">
        <v>1358</v>
      </c>
      <c r="H740" s="86" t="s">
        <v>1103</v>
      </c>
      <c r="I740" s="5"/>
      <c r="J740" s="7" t="s">
        <v>1458</v>
      </c>
      <c r="K740" s="5">
        <v>2</v>
      </c>
      <c r="L740" s="19">
        <v>58</v>
      </c>
      <c r="M740" s="19">
        <v>1</v>
      </c>
      <c r="N740" s="19">
        <f t="shared" si="12"/>
        <v>58</v>
      </c>
      <c r="O740" s="5" t="s">
        <v>1499</v>
      </c>
      <c r="P740" s="5"/>
      <c r="Q740" s="49">
        <v>46</v>
      </c>
      <c r="R740" s="49">
        <v>56</v>
      </c>
      <c r="S740" s="49"/>
      <c r="T740" s="45" t="s">
        <v>1555</v>
      </c>
      <c r="U740" s="8">
        <v>4</v>
      </c>
      <c r="V740" s="5"/>
      <c r="W740" s="8">
        <v>727</v>
      </c>
      <c r="X740" s="8">
        <v>972</v>
      </c>
    </row>
    <row r="741" spans="1:24" ht="27" customHeight="1">
      <c r="A741" s="1">
        <f>IF(B741&lt;&gt;"",SUBTOTAL(103,$B$15:$B741),"")</f>
        <v>725</v>
      </c>
      <c r="B741" s="1">
        <v>725</v>
      </c>
      <c r="C741" s="46" t="s">
        <v>53</v>
      </c>
      <c r="D741" s="18">
        <v>3</v>
      </c>
      <c r="E741" s="18" t="s">
        <v>1104</v>
      </c>
      <c r="F741" s="18" t="s">
        <v>219</v>
      </c>
      <c r="G741" s="112" t="s">
        <v>1358</v>
      </c>
      <c r="H741" s="86" t="s">
        <v>1104</v>
      </c>
      <c r="I741" s="5"/>
      <c r="J741" s="7" t="s">
        <v>1463</v>
      </c>
      <c r="K741" s="1">
        <v>1</v>
      </c>
      <c r="L741" s="19">
        <v>118</v>
      </c>
      <c r="M741" s="19">
        <v>1</v>
      </c>
      <c r="N741" s="19">
        <f t="shared" si="12"/>
        <v>118</v>
      </c>
      <c r="O741" s="5" t="s">
        <v>1507</v>
      </c>
      <c r="P741" s="5"/>
      <c r="Q741" s="49">
        <v>17</v>
      </c>
      <c r="R741" s="49">
        <v>56</v>
      </c>
      <c r="S741" s="49"/>
      <c r="T741" s="45" t="s">
        <v>1543</v>
      </c>
      <c r="U741" s="8">
        <v>9</v>
      </c>
      <c r="V741" s="5" t="s">
        <v>79</v>
      </c>
      <c r="W741" s="8">
        <v>728</v>
      </c>
      <c r="X741" s="8">
        <v>373</v>
      </c>
    </row>
    <row r="742" spans="1:24" ht="27" customHeight="1">
      <c r="A742" s="1">
        <f>IF(B742&lt;&gt;"",SUBTOTAL(103,$B$15:$B742),"")</f>
        <v>726</v>
      </c>
      <c r="B742" s="1">
        <v>726</v>
      </c>
      <c r="C742" s="46" t="s">
        <v>53</v>
      </c>
      <c r="D742" s="18">
        <v>3</v>
      </c>
      <c r="E742" s="18" t="s">
        <v>1105</v>
      </c>
      <c r="F742" s="18" t="s">
        <v>219</v>
      </c>
      <c r="G742" s="112" t="s">
        <v>1358</v>
      </c>
      <c r="H742" s="86" t="s">
        <v>1105</v>
      </c>
      <c r="I742" s="5"/>
      <c r="J742" s="7" t="s">
        <v>1463</v>
      </c>
      <c r="K742" s="1">
        <v>1</v>
      </c>
      <c r="L742" s="19">
        <v>58</v>
      </c>
      <c r="M742" s="19">
        <v>1</v>
      </c>
      <c r="N742" s="19">
        <f t="shared" si="12"/>
        <v>58</v>
      </c>
      <c r="O742" s="5" t="s">
        <v>1508</v>
      </c>
      <c r="P742" s="5"/>
      <c r="Q742" s="49">
        <v>17</v>
      </c>
      <c r="R742" s="49">
        <v>56</v>
      </c>
      <c r="S742" s="49"/>
      <c r="T742" s="45" t="s">
        <v>1543</v>
      </c>
      <c r="U742" s="8">
        <v>9</v>
      </c>
      <c r="V742" s="5" t="s">
        <v>79</v>
      </c>
      <c r="W742" s="8">
        <v>729</v>
      </c>
      <c r="X742" s="8">
        <v>374</v>
      </c>
    </row>
    <row r="743" spans="1:24" ht="27" customHeight="1">
      <c r="A743" s="1">
        <f>IF(B743&lt;&gt;"",SUBTOTAL(103,$B$15:$B743),"")</f>
        <v>727</v>
      </c>
      <c r="B743" s="1">
        <v>727</v>
      </c>
      <c r="C743" s="46" t="s">
        <v>49</v>
      </c>
      <c r="D743" s="18">
        <v>3</v>
      </c>
      <c r="E743" s="18" t="s">
        <v>1106</v>
      </c>
      <c r="F743" s="18" t="s">
        <v>219</v>
      </c>
      <c r="G743" s="112" t="s">
        <v>1358</v>
      </c>
      <c r="H743" s="86" t="s">
        <v>1106</v>
      </c>
      <c r="I743" s="5"/>
      <c r="J743" s="7" t="s">
        <v>1455</v>
      </c>
      <c r="K743" s="1">
        <v>2</v>
      </c>
      <c r="L743" s="19">
        <v>118</v>
      </c>
      <c r="M743" s="19">
        <v>1</v>
      </c>
      <c r="N743" s="19">
        <f t="shared" si="12"/>
        <v>118</v>
      </c>
      <c r="O743" s="5" t="s">
        <v>1486</v>
      </c>
      <c r="P743" s="5"/>
      <c r="Q743" s="49">
        <v>44</v>
      </c>
      <c r="R743" s="49">
        <v>56</v>
      </c>
      <c r="S743" s="49"/>
      <c r="T743" s="45" t="s">
        <v>1535</v>
      </c>
      <c r="U743" s="8">
        <v>1</v>
      </c>
      <c r="V743" s="5"/>
      <c r="W743" s="8">
        <v>730</v>
      </c>
      <c r="X743" s="8">
        <v>936</v>
      </c>
    </row>
    <row r="744" spans="1:24" ht="27" customHeight="1">
      <c r="A744" s="1">
        <f>IF(B744&lt;&gt;"",SUBTOTAL(103,$B$15:$B744),"")</f>
        <v>728</v>
      </c>
      <c r="B744" s="1">
        <v>728</v>
      </c>
      <c r="C744" s="46" t="s">
        <v>49</v>
      </c>
      <c r="D744" s="18">
        <v>3</v>
      </c>
      <c r="E744" s="18" t="s">
        <v>1107</v>
      </c>
      <c r="F744" s="18" t="s">
        <v>219</v>
      </c>
      <c r="G744" s="112" t="s">
        <v>1358</v>
      </c>
      <c r="H744" s="86" t="s">
        <v>1107</v>
      </c>
      <c r="I744" s="5"/>
      <c r="J744" s="7" t="s">
        <v>1464</v>
      </c>
      <c r="K744" s="1">
        <v>1</v>
      </c>
      <c r="L744" s="19">
        <v>58</v>
      </c>
      <c r="M744" s="19">
        <v>1</v>
      </c>
      <c r="N744" s="19">
        <f t="shared" si="12"/>
        <v>58</v>
      </c>
      <c r="O744" s="5" t="s">
        <v>1500</v>
      </c>
      <c r="P744" s="5"/>
      <c r="Q744" s="49">
        <v>44</v>
      </c>
      <c r="R744" s="49">
        <v>56</v>
      </c>
      <c r="S744" s="49"/>
      <c r="T744" s="45" t="s">
        <v>1535</v>
      </c>
      <c r="U744" s="8">
        <v>10</v>
      </c>
      <c r="V744" s="5"/>
      <c r="W744" s="8">
        <v>731</v>
      </c>
      <c r="X744" s="8">
        <v>955</v>
      </c>
    </row>
    <row r="745" spans="1:24" ht="27" customHeight="1">
      <c r="A745" s="1">
        <f>IF(B745&lt;&gt;"",SUBTOTAL(103,$B$15:$B745),"")</f>
        <v>729</v>
      </c>
      <c r="B745" s="1">
        <v>729</v>
      </c>
      <c r="C745" s="46" t="s">
        <v>57</v>
      </c>
      <c r="D745" s="18">
        <v>2</v>
      </c>
      <c r="E745" s="18" t="s">
        <v>1108</v>
      </c>
      <c r="F745" s="18" t="s">
        <v>218</v>
      </c>
      <c r="G745" s="112" t="s">
        <v>1358</v>
      </c>
      <c r="H745" s="86" t="s">
        <v>1108</v>
      </c>
      <c r="I745" s="5"/>
      <c r="J745" s="7" t="s">
        <v>1461</v>
      </c>
      <c r="K745" s="1">
        <v>2</v>
      </c>
      <c r="L745" s="19">
        <v>61</v>
      </c>
      <c r="M745" s="19">
        <v>1</v>
      </c>
      <c r="N745" s="19">
        <f t="shared" si="12"/>
        <v>61</v>
      </c>
      <c r="O745" s="5" t="s">
        <v>1502</v>
      </c>
      <c r="P745" s="5"/>
      <c r="Q745" s="49">
        <v>28</v>
      </c>
      <c r="R745" s="49">
        <v>56</v>
      </c>
      <c r="S745" s="49"/>
      <c r="T745" s="45" t="s">
        <v>1557</v>
      </c>
      <c r="U745" s="8">
        <v>7</v>
      </c>
      <c r="V745" s="5"/>
      <c r="W745" s="8">
        <v>732</v>
      </c>
      <c r="X745" s="8">
        <v>592</v>
      </c>
    </row>
    <row r="746" spans="1:24" ht="27" customHeight="1">
      <c r="A746" s="1">
        <f>IF(B746&lt;&gt;"",SUBTOTAL(103,$B$15:$B746),"")</f>
        <v>730</v>
      </c>
      <c r="B746" s="1">
        <v>730</v>
      </c>
      <c r="C746" s="46" t="s">
        <v>58</v>
      </c>
      <c r="D746" s="18">
        <v>2</v>
      </c>
      <c r="E746" s="18" t="s">
        <v>1109</v>
      </c>
      <c r="F746" s="18" t="s">
        <v>218</v>
      </c>
      <c r="G746" s="112" t="s">
        <v>1358</v>
      </c>
      <c r="H746" s="86" t="s">
        <v>1109</v>
      </c>
      <c r="I746" s="5"/>
      <c r="J746" s="7" t="s">
        <v>1461</v>
      </c>
      <c r="K746" s="1">
        <v>2</v>
      </c>
      <c r="L746" s="19">
        <v>116</v>
      </c>
      <c r="M746" s="19">
        <v>1</v>
      </c>
      <c r="N746" s="19">
        <f t="shared" si="12"/>
        <v>116</v>
      </c>
      <c r="O746" s="5" t="s">
        <v>1503</v>
      </c>
      <c r="P746" s="5"/>
      <c r="Q746" s="49">
        <v>14</v>
      </c>
      <c r="R746" s="49">
        <v>56</v>
      </c>
      <c r="S746" s="49"/>
      <c r="T746" s="45" t="s">
        <v>1542</v>
      </c>
      <c r="U746" s="8">
        <v>7</v>
      </c>
      <c r="V746" s="5"/>
      <c r="W746" s="8">
        <v>733</v>
      </c>
      <c r="X746" s="8">
        <v>294</v>
      </c>
    </row>
    <row r="747" spans="1:24" ht="29.45" customHeight="1">
      <c r="A747" s="1">
        <f>IF(B747&lt;&gt;"",SUBTOTAL(103,$B$15:$B747),"")</f>
        <v>731</v>
      </c>
      <c r="B747" s="1">
        <v>731</v>
      </c>
      <c r="C747" s="46" t="s">
        <v>282</v>
      </c>
      <c r="D747" s="18">
        <v>2</v>
      </c>
      <c r="E747" s="18" t="s">
        <v>1110</v>
      </c>
      <c r="F747" s="18" t="s">
        <v>218</v>
      </c>
      <c r="G747" s="112" t="s">
        <v>1359</v>
      </c>
      <c r="H747" s="86" t="s">
        <v>1110</v>
      </c>
      <c r="I747" s="5"/>
      <c r="J747" s="7" t="s">
        <v>1464</v>
      </c>
      <c r="K747" s="1">
        <v>4</v>
      </c>
      <c r="L747" s="19">
        <v>101</v>
      </c>
      <c r="M747" s="19">
        <v>1</v>
      </c>
      <c r="N747" s="19">
        <f t="shared" si="12"/>
        <v>101</v>
      </c>
      <c r="O747" s="5" t="s">
        <v>1510</v>
      </c>
      <c r="P747" s="5"/>
      <c r="Q747" s="49">
        <v>29</v>
      </c>
      <c r="R747" s="49">
        <v>56</v>
      </c>
      <c r="S747" s="49"/>
      <c r="T747" s="45" t="s">
        <v>1546</v>
      </c>
      <c r="U747" s="8">
        <v>10</v>
      </c>
      <c r="V747" s="5"/>
      <c r="W747" s="8">
        <v>734</v>
      </c>
      <c r="X747" s="8">
        <v>645</v>
      </c>
    </row>
    <row r="748" spans="1:24" ht="29.45" customHeight="1">
      <c r="A748" s="1">
        <f>IF(B748&lt;&gt;"",SUBTOTAL(103,$B$15:$B748),"")</f>
        <v>732</v>
      </c>
      <c r="B748" s="1">
        <v>732</v>
      </c>
      <c r="C748" s="46" t="s">
        <v>101</v>
      </c>
      <c r="D748" s="18">
        <v>2</v>
      </c>
      <c r="E748" s="18" t="s">
        <v>1111</v>
      </c>
      <c r="F748" s="18" t="s">
        <v>218</v>
      </c>
      <c r="G748" s="112" t="s">
        <v>1359</v>
      </c>
      <c r="H748" s="86" t="s">
        <v>1111</v>
      </c>
      <c r="I748" s="5"/>
      <c r="J748" s="7" t="s">
        <v>1462</v>
      </c>
      <c r="K748" s="1">
        <v>1</v>
      </c>
      <c r="L748" s="19">
        <v>101</v>
      </c>
      <c r="M748" s="19">
        <v>1</v>
      </c>
      <c r="N748" s="19">
        <f t="shared" si="12"/>
        <v>101</v>
      </c>
      <c r="O748" s="5" t="s">
        <v>1486</v>
      </c>
      <c r="P748" s="5"/>
      <c r="Q748" s="49">
        <v>35</v>
      </c>
      <c r="R748" s="49">
        <v>56</v>
      </c>
      <c r="S748" s="49"/>
      <c r="T748" s="45" t="s">
        <v>1545</v>
      </c>
      <c r="U748" s="8">
        <v>8</v>
      </c>
      <c r="V748" s="5" t="s">
        <v>79</v>
      </c>
      <c r="W748" s="8">
        <v>735</v>
      </c>
      <c r="X748" s="8">
        <v>794</v>
      </c>
    </row>
    <row r="749" spans="1:24" ht="29.45" customHeight="1">
      <c r="A749" s="1">
        <f>IF(B749&lt;&gt;"",SUBTOTAL(103,$B$15:$B749),"")</f>
        <v>733</v>
      </c>
      <c r="B749" s="1">
        <v>733</v>
      </c>
      <c r="C749" s="46" t="s">
        <v>60</v>
      </c>
      <c r="D749" s="18">
        <v>2</v>
      </c>
      <c r="E749" s="18" t="s">
        <v>1112</v>
      </c>
      <c r="F749" s="18" t="s">
        <v>218</v>
      </c>
      <c r="G749" s="112" t="s">
        <v>1360</v>
      </c>
      <c r="H749" s="86" t="s">
        <v>1112</v>
      </c>
      <c r="I749" s="5"/>
      <c r="J749" s="7" t="s">
        <v>1458</v>
      </c>
      <c r="K749" s="5">
        <v>2</v>
      </c>
      <c r="L749" s="19">
        <v>62</v>
      </c>
      <c r="M749" s="19">
        <v>1</v>
      </c>
      <c r="N749" s="19">
        <f t="shared" si="12"/>
        <v>62</v>
      </c>
      <c r="O749" s="67" t="s">
        <v>1489</v>
      </c>
      <c r="P749" s="5"/>
      <c r="Q749" s="49">
        <v>33</v>
      </c>
      <c r="R749" s="49">
        <v>56</v>
      </c>
      <c r="S749" s="49"/>
      <c r="T749" s="45" t="s">
        <v>1556</v>
      </c>
      <c r="U749" s="8">
        <v>4</v>
      </c>
      <c r="V749" s="5"/>
      <c r="W749" s="8">
        <v>736</v>
      </c>
      <c r="X749" s="8">
        <v>746</v>
      </c>
    </row>
    <row r="750" spans="1:24" ht="29.45" customHeight="1">
      <c r="A750" s="1">
        <f>IF(B750&lt;&gt;"",SUBTOTAL(103,$B$15:$B750),"")</f>
        <v>734</v>
      </c>
      <c r="B750" s="1">
        <v>734</v>
      </c>
      <c r="C750" s="46" t="s">
        <v>60</v>
      </c>
      <c r="D750" s="18">
        <v>2</v>
      </c>
      <c r="E750" s="18" t="s">
        <v>1113</v>
      </c>
      <c r="F750" s="18" t="s">
        <v>218</v>
      </c>
      <c r="G750" s="112" t="s">
        <v>1360</v>
      </c>
      <c r="H750" s="86" t="s">
        <v>1113</v>
      </c>
      <c r="I750" s="5"/>
      <c r="J750" s="7" t="s">
        <v>1458</v>
      </c>
      <c r="K750" s="5">
        <v>2</v>
      </c>
      <c r="L750" s="19">
        <v>98</v>
      </c>
      <c r="M750" s="19">
        <v>1</v>
      </c>
      <c r="N750" s="19">
        <f t="shared" si="12"/>
        <v>98</v>
      </c>
      <c r="O750" s="67" t="s">
        <v>1502</v>
      </c>
      <c r="P750" s="5"/>
      <c r="Q750" s="49">
        <v>33</v>
      </c>
      <c r="R750" s="49">
        <v>56</v>
      </c>
      <c r="S750" s="49"/>
      <c r="T750" s="45" t="s">
        <v>1556</v>
      </c>
      <c r="U750" s="8">
        <v>4</v>
      </c>
      <c r="V750" s="5"/>
      <c r="W750" s="8">
        <v>737</v>
      </c>
      <c r="X750" s="8">
        <v>747</v>
      </c>
    </row>
    <row r="751" spans="1:24" ht="29.45" customHeight="1">
      <c r="A751" s="1">
        <f>IF(B751&lt;&gt;"",SUBTOTAL(103,$B$15:$B751),"")</f>
        <v>735</v>
      </c>
      <c r="B751" s="1">
        <v>735</v>
      </c>
      <c r="C751" s="46" t="s">
        <v>53</v>
      </c>
      <c r="D751" s="18">
        <v>3</v>
      </c>
      <c r="E751" s="18" t="s">
        <v>1114</v>
      </c>
      <c r="F751" s="18" t="s">
        <v>219</v>
      </c>
      <c r="G751" s="112" t="s">
        <v>1359</v>
      </c>
      <c r="H751" s="86" t="s">
        <v>1114</v>
      </c>
      <c r="I751" s="5"/>
      <c r="J751" s="7" t="s">
        <v>1461</v>
      </c>
      <c r="K751" s="5">
        <v>1</v>
      </c>
      <c r="L751" s="19">
        <v>102</v>
      </c>
      <c r="M751" s="19">
        <v>1</v>
      </c>
      <c r="N751" s="19">
        <f t="shared" si="12"/>
        <v>102</v>
      </c>
      <c r="O751" s="5" t="s">
        <v>1507</v>
      </c>
      <c r="P751" s="5"/>
      <c r="Q751" s="49">
        <v>17</v>
      </c>
      <c r="R751" s="49">
        <v>56</v>
      </c>
      <c r="S751" s="49"/>
      <c r="T751" s="45" t="s">
        <v>1543</v>
      </c>
      <c r="U751" s="8">
        <v>7</v>
      </c>
      <c r="V751" s="5" t="s">
        <v>79</v>
      </c>
      <c r="W751" s="8">
        <v>738</v>
      </c>
      <c r="X751" s="8">
        <v>371</v>
      </c>
    </row>
    <row r="752" spans="1:24" ht="29.45" customHeight="1">
      <c r="A752" s="1">
        <f>IF(B752&lt;&gt;"",SUBTOTAL(103,$B$15:$B752),"")</f>
        <v>736</v>
      </c>
      <c r="B752" s="1">
        <v>736</v>
      </c>
      <c r="C752" s="46" t="s">
        <v>30</v>
      </c>
      <c r="D752" s="18">
        <v>3</v>
      </c>
      <c r="E752" s="18" t="s">
        <v>1115</v>
      </c>
      <c r="F752" s="18" t="s">
        <v>219</v>
      </c>
      <c r="G752" s="112" t="s">
        <v>1359</v>
      </c>
      <c r="H752" s="86" t="s">
        <v>1115</v>
      </c>
      <c r="I752" s="5"/>
      <c r="J752" s="7" t="s">
        <v>1455</v>
      </c>
      <c r="K752" s="1">
        <v>1</v>
      </c>
      <c r="L752" s="19">
        <v>101</v>
      </c>
      <c r="M752" s="19">
        <v>1</v>
      </c>
      <c r="N752" s="19">
        <f t="shared" si="12"/>
        <v>101</v>
      </c>
      <c r="O752" s="5" t="s">
        <v>1507</v>
      </c>
      <c r="P752" s="5"/>
      <c r="Q752" s="49">
        <v>44</v>
      </c>
      <c r="R752" s="49">
        <v>56</v>
      </c>
      <c r="S752" s="49"/>
      <c r="T752" s="45" t="s">
        <v>1535</v>
      </c>
      <c r="U752" s="8">
        <v>1</v>
      </c>
      <c r="V752" s="5"/>
      <c r="W752" s="8">
        <v>739</v>
      </c>
      <c r="X752" s="8">
        <v>935</v>
      </c>
    </row>
    <row r="753" spans="1:24" ht="29.45" customHeight="1">
      <c r="A753" s="1">
        <f>IF(B753&lt;&gt;"",SUBTOTAL(103,$B$15:$B753),"")</f>
        <v>737</v>
      </c>
      <c r="B753" s="1">
        <v>737</v>
      </c>
      <c r="C753" s="46" t="s">
        <v>285</v>
      </c>
      <c r="D753" s="18">
        <v>3</v>
      </c>
      <c r="E753" s="18" t="s">
        <v>1116</v>
      </c>
      <c r="F753" s="18" t="s">
        <v>219</v>
      </c>
      <c r="G753" s="112" t="s">
        <v>1360</v>
      </c>
      <c r="H753" s="86" t="s">
        <v>1116</v>
      </c>
      <c r="I753" s="5"/>
      <c r="J753" s="7" t="s">
        <v>1456</v>
      </c>
      <c r="K753" s="5">
        <v>3</v>
      </c>
      <c r="L753" s="19">
        <v>56</v>
      </c>
      <c r="M753" s="19">
        <v>1</v>
      </c>
      <c r="N753" s="19">
        <f t="shared" si="12"/>
        <v>56</v>
      </c>
      <c r="O753" s="5" t="s">
        <v>1505</v>
      </c>
      <c r="P753" s="5"/>
      <c r="Q753" s="49">
        <v>8</v>
      </c>
      <c r="R753" s="49">
        <v>56</v>
      </c>
      <c r="S753" s="49"/>
      <c r="T753" s="45" t="s">
        <v>1523</v>
      </c>
      <c r="U753" s="8">
        <v>2</v>
      </c>
      <c r="V753" s="5"/>
      <c r="W753" s="8">
        <v>740</v>
      </c>
      <c r="X753" s="8">
        <v>147</v>
      </c>
    </row>
    <row r="754" spans="1:24" ht="29.45" customHeight="1">
      <c r="A754" s="1">
        <f>IF(B754&lt;&gt;"",SUBTOTAL(103,$B$15:$B754),"")</f>
        <v>738</v>
      </c>
      <c r="B754" s="1">
        <v>738</v>
      </c>
      <c r="C754" s="46" t="s">
        <v>285</v>
      </c>
      <c r="D754" s="18">
        <v>3</v>
      </c>
      <c r="E754" s="18" t="s">
        <v>1117</v>
      </c>
      <c r="F754" s="18" t="s">
        <v>219</v>
      </c>
      <c r="G754" s="112" t="s">
        <v>1360</v>
      </c>
      <c r="H754" s="86" t="s">
        <v>1117</v>
      </c>
      <c r="I754" s="5"/>
      <c r="J754" s="7" t="s">
        <v>1459</v>
      </c>
      <c r="K754" s="1">
        <v>1</v>
      </c>
      <c r="L754" s="19">
        <v>81</v>
      </c>
      <c r="M754" s="19">
        <v>1</v>
      </c>
      <c r="N754" s="19">
        <f t="shared" si="12"/>
        <v>81</v>
      </c>
      <c r="O754" s="5" t="s">
        <v>1490</v>
      </c>
      <c r="P754" s="5"/>
      <c r="Q754" s="49">
        <v>8</v>
      </c>
      <c r="R754" s="49">
        <v>56</v>
      </c>
      <c r="S754" s="49"/>
      <c r="T754" s="45" t="s">
        <v>1523</v>
      </c>
      <c r="U754" s="8">
        <v>5</v>
      </c>
      <c r="V754" s="5"/>
      <c r="W754" s="8">
        <v>741</v>
      </c>
      <c r="X754" s="8">
        <v>149</v>
      </c>
    </row>
    <row r="755" spans="1:24" ht="29.45" customHeight="1">
      <c r="A755" s="1">
        <f>IF(B755&lt;&gt;"",SUBTOTAL(103,$B$15:$B755),"")</f>
        <v>739</v>
      </c>
      <c r="B755" s="1">
        <v>739</v>
      </c>
      <c r="C755" s="46" t="s">
        <v>283</v>
      </c>
      <c r="D755" s="18">
        <v>3</v>
      </c>
      <c r="E755" s="18" t="s">
        <v>1118</v>
      </c>
      <c r="F755" s="18" t="s">
        <v>219</v>
      </c>
      <c r="G755" s="112" t="s">
        <v>1361</v>
      </c>
      <c r="H755" s="86" t="s">
        <v>1118</v>
      </c>
      <c r="I755" s="5"/>
      <c r="J755" s="7" t="s">
        <v>1459</v>
      </c>
      <c r="K755" s="1">
        <v>1</v>
      </c>
      <c r="L755" s="19">
        <v>80</v>
      </c>
      <c r="M755" s="19">
        <v>1</v>
      </c>
      <c r="N755" s="19">
        <f t="shared" si="12"/>
        <v>80</v>
      </c>
      <c r="O755" s="5" t="s">
        <v>1512</v>
      </c>
      <c r="P755" s="5"/>
      <c r="Q755" s="49">
        <v>28</v>
      </c>
      <c r="R755" s="49">
        <v>56</v>
      </c>
      <c r="S755" s="49"/>
      <c r="T755" s="45" t="s">
        <v>1557</v>
      </c>
      <c r="U755" s="8">
        <v>5</v>
      </c>
      <c r="V755" s="5"/>
      <c r="W755" s="8">
        <v>742</v>
      </c>
      <c r="X755" s="8">
        <v>587</v>
      </c>
    </row>
    <row r="756" spans="1:24" ht="29.45" customHeight="1">
      <c r="A756" s="1">
        <f>IF(B756&lt;&gt;"",SUBTOTAL(103,$B$15:$B756),"")</f>
        <v>740</v>
      </c>
      <c r="B756" s="1">
        <v>740</v>
      </c>
      <c r="C756" s="46" t="s">
        <v>283</v>
      </c>
      <c r="D756" s="18">
        <v>3</v>
      </c>
      <c r="E756" s="18" t="s">
        <v>1119</v>
      </c>
      <c r="F756" s="18" t="s">
        <v>219</v>
      </c>
      <c r="G756" s="112" t="s">
        <v>1361</v>
      </c>
      <c r="H756" s="86" t="s">
        <v>1119</v>
      </c>
      <c r="I756" s="5"/>
      <c r="J756" s="7" t="s">
        <v>1459</v>
      </c>
      <c r="K756" s="1">
        <v>1</v>
      </c>
      <c r="L756" s="19">
        <v>81</v>
      </c>
      <c r="M756" s="19">
        <v>1</v>
      </c>
      <c r="N756" s="19">
        <f t="shared" si="12"/>
        <v>81</v>
      </c>
      <c r="O756" s="5" t="s">
        <v>1513</v>
      </c>
      <c r="P756" s="5"/>
      <c r="Q756" s="49">
        <v>28</v>
      </c>
      <c r="R756" s="49">
        <v>56</v>
      </c>
      <c r="S756" s="49"/>
      <c r="T756" s="45" t="s">
        <v>1557</v>
      </c>
      <c r="U756" s="8">
        <v>5</v>
      </c>
      <c r="V756" s="5"/>
      <c r="W756" s="8">
        <v>743</v>
      </c>
      <c r="X756" s="8">
        <v>588</v>
      </c>
    </row>
    <row r="757" spans="1:24" ht="29.45" customHeight="1">
      <c r="A757" s="1">
        <f>IF(B757&lt;&gt;"",SUBTOTAL(103,$B$15:$B757),"")</f>
        <v>741</v>
      </c>
      <c r="B757" s="1">
        <v>741</v>
      </c>
      <c r="C757" s="46" t="s">
        <v>59</v>
      </c>
      <c r="D757" s="18">
        <v>2</v>
      </c>
      <c r="E757" s="18" t="s">
        <v>1120</v>
      </c>
      <c r="F757" s="18" t="s">
        <v>218</v>
      </c>
      <c r="G757" s="112" t="s">
        <v>1361</v>
      </c>
      <c r="H757" s="86" t="s">
        <v>1120</v>
      </c>
      <c r="I757" s="5"/>
      <c r="J757" s="7" t="s">
        <v>1455</v>
      </c>
      <c r="K757" s="1">
        <v>4</v>
      </c>
      <c r="L757" s="19">
        <v>76</v>
      </c>
      <c r="M757" s="19">
        <v>1</v>
      </c>
      <c r="N757" s="19">
        <f t="shared" si="12"/>
        <v>76</v>
      </c>
      <c r="O757" s="5" t="s">
        <v>1499</v>
      </c>
      <c r="P757" s="5"/>
      <c r="Q757" s="49">
        <v>35</v>
      </c>
      <c r="R757" s="49">
        <v>56</v>
      </c>
      <c r="S757" s="49"/>
      <c r="T757" s="45" t="s">
        <v>1545</v>
      </c>
      <c r="U757" s="8">
        <v>1</v>
      </c>
      <c r="V757" s="5" t="s">
        <v>79</v>
      </c>
      <c r="W757" s="8">
        <v>744</v>
      </c>
      <c r="X757" s="8">
        <v>777</v>
      </c>
    </row>
    <row r="758" spans="1:24" ht="29.45" customHeight="1">
      <c r="A758" s="1">
        <f>IF(B758&lt;&gt;"",SUBTOTAL(103,$B$15:$B758),"")</f>
        <v>742</v>
      </c>
      <c r="B758" s="1">
        <v>742</v>
      </c>
      <c r="C758" s="46" t="s">
        <v>59</v>
      </c>
      <c r="D758" s="18">
        <v>2</v>
      </c>
      <c r="E758" s="18" t="s">
        <v>1121</v>
      </c>
      <c r="F758" s="18" t="s">
        <v>218</v>
      </c>
      <c r="G758" s="112" t="s">
        <v>1361</v>
      </c>
      <c r="H758" s="86" t="s">
        <v>1121</v>
      </c>
      <c r="I758" s="5"/>
      <c r="J758" s="7" t="s">
        <v>1455</v>
      </c>
      <c r="K758" s="1">
        <v>4</v>
      </c>
      <c r="L758" s="19">
        <v>77</v>
      </c>
      <c r="M758" s="19">
        <v>1</v>
      </c>
      <c r="N758" s="19">
        <f t="shared" si="12"/>
        <v>77</v>
      </c>
      <c r="O758" s="5" t="s">
        <v>1489</v>
      </c>
      <c r="P758" s="5"/>
      <c r="Q758" s="49">
        <v>35</v>
      </c>
      <c r="R758" s="49">
        <v>56</v>
      </c>
      <c r="S758" s="49"/>
      <c r="T758" s="45" t="s">
        <v>1545</v>
      </c>
      <c r="U758" s="8">
        <v>1</v>
      </c>
      <c r="V758" s="5" t="s">
        <v>79</v>
      </c>
      <c r="W758" s="8">
        <v>745</v>
      </c>
      <c r="X758" s="8">
        <v>778</v>
      </c>
    </row>
    <row r="759" spans="1:24" ht="29.45" customHeight="1">
      <c r="A759" s="1">
        <f>IF(B759&lt;&gt;"",SUBTOTAL(103,$B$15:$B759),"")</f>
        <v>743</v>
      </c>
      <c r="B759" s="1">
        <v>743</v>
      </c>
      <c r="C759" s="46" t="s">
        <v>344</v>
      </c>
      <c r="D759" s="18">
        <v>3</v>
      </c>
      <c r="E759" s="18" t="s">
        <v>1122</v>
      </c>
      <c r="F759" s="18" t="s">
        <v>219</v>
      </c>
      <c r="G759" s="112" t="s">
        <v>1361</v>
      </c>
      <c r="H759" s="86" t="s">
        <v>1122</v>
      </c>
      <c r="I759" s="5"/>
      <c r="J759" s="7" t="s">
        <v>1468</v>
      </c>
      <c r="K759" s="1">
        <v>4</v>
      </c>
      <c r="L759" s="19">
        <v>81</v>
      </c>
      <c r="M759" s="19">
        <v>1</v>
      </c>
      <c r="N759" s="19">
        <f t="shared" si="12"/>
        <v>81</v>
      </c>
      <c r="O759" s="5" t="s">
        <v>1498</v>
      </c>
      <c r="P759" s="5"/>
      <c r="Q759" s="49">
        <v>24</v>
      </c>
      <c r="R759" s="49">
        <v>56</v>
      </c>
      <c r="S759" s="49"/>
      <c r="T759" s="45" t="s">
        <v>1547</v>
      </c>
      <c r="U759" s="8">
        <v>14</v>
      </c>
      <c r="V759" s="5" t="s">
        <v>79</v>
      </c>
      <c r="W759" s="8">
        <v>746</v>
      </c>
      <c r="X759" s="8">
        <v>489</v>
      </c>
    </row>
    <row r="760" spans="1:24" ht="29.45" customHeight="1">
      <c r="A760" s="1">
        <f>IF(B760&lt;&gt;"",SUBTOTAL(103,$B$15:$B760),"")</f>
        <v>744</v>
      </c>
      <c r="B760" s="1">
        <v>744</v>
      </c>
      <c r="C760" s="46" t="s">
        <v>344</v>
      </c>
      <c r="D760" s="18">
        <v>3</v>
      </c>
      <c r="E760" s="18" t="s">
        <v>1123</v>
      </c>
      <c r="F760" s="18" t="s">
        <v>219</v>
      </c>
      <c r="G760" s="112" t="s">
        <v>1361</v>
      </c>
      <c r="H760" s="86" t="s">
        <v>1123</v>
      </c>
      <c r="I760" s="5"/>
      <c r="J760" s="7" t="s">
        <v>1468</v>
      </c>
      <c r="K760" s="1">
        <v>4</v>
      </c>
      <c r="L760" s="19">
        <v>81</v>
      </c>
      <c r="M760" s="19">
        <v>1</v>
      </c>
      <c r="N760" s="19">
        <f t="shared" si="12"/>
        <v>81</v>
      </c>
      <c r="O760" s="5" t="s">
        <v>1499</v>
      </c>
      <c r="P760" s="5"/>
      <c r="Q760" s="49">
        <v>24</v>
      </c>
      <c r="R760" s="49">
        <v>56</v>
      </c>
      <c r="S760" s="49"/>
      <c r="T760" s="45" t="s">
        <v>1547</v>
      </c>
      <c r="U760" s="8">
        <v>14</v>
      </c>
      <c r="V760" s="5" t="s">
        <v>79</v>
      </c>
      <c r="W760" s="8">
        <v>747</v>
      </c>
      <c r="X760" s="8">
        <v>490</v>
      </c>
    </row>
    <row r="761" spans="1:24" ht="29.45" customHeight="1">
      <c r="A761" s="1">
        <f>IF(B761&lt;&gt;"",SUBTOTAL(103,$B$15:$B761),"")</f>
        <v>745</v>
      </c>
      <c r="B761" s="1">
        <v>745</v>
      </c>
      <c r="C761" s="46" t="s">
        <v>359</v>
      </c>
      <c r="D761" s="18">
        <v>3</v>
      </c>
      <c r="E761" s="18" t="s">
        <v>1124</v>
      </c>
      <c r="F761" s="18" t="s">
        <v>219</v>
      </c>
      <c r="G761" s="112" t="s">
        <v>1361</v>
      </c>
      <c r="H761" s="86" t="s">
        <v>1124</v>
      </c>
      <c r="I761" s="5"/>
      <c r="J761" s="7" t="s">
        <v>1456</v>
      </c>
      <c r="K761" s="5">
        <v>1</v>
      </c>
      <c r="L761" s="19">
        <v>77</v>
      </c>
      <c r="M761" s="19">
        <v>1</v>
      </c>
      <c r="N761" s="19">
        <f t="shared" si="12"/>
        <v>77</v>
      </c>
      <c r="O761" s="5" t="s">
        <v>1490</v>
      </c>
      <c r="P761" s="5"/>
      <c r="Q761" s="49">
        <v>11</v>
      </c>
      <c r="R761" s="49">
        <v>56</v>
      </c>
      <c r="S761" s="49"/>
      <c r="T761" s="45" t="s">
        <v>1540</v>
      </c>
      <c r="U761" s="8">
        <v>2</v>
      </c>
      <c r="V761" s="5"/>
      <c r="W761" s="8">
        <v>748</v>
      </c>
      <c r="X761" s="8">
        <v>203</v>
      </c>
    </row>
    <row r="762" spans="1:24" ht="29.45" customHeight="1">
      <c r="A762" s="1">
        <f>IF(B762&lt;&gt;"",SUBTOTAL(103,$B$15:$B762),"")</f>
        <v>746</v>
      </c>
      <c r="B762" s="1">
        <v>746</v>
      </c>
      <c r="C762" s="46" t="s">
        <v>359</v>
      </c>
      <c r="D762" s="18">
        <v>3</v>
      </c>
      <c r="E762" s="18" t="s">
        <v>1125</v>
      </c>
      <c r="F762" s="18" t="s">
        <v>219</v>
      </c>
      <c r="G762" s="112" t="s">
        <v>1361</v>
      </c>
      <c r="H762" s="86" t="s">
        <v>1125</v>
      </c>
      <c r="I762" s="5"/>
      <c r="J762" s="7" t="s">
        <v>1456</v>
      </c>
      <c r="K762" s="5">
        <v>1</v>
      </c>
      <c r="L762" s="19">
        <v>78</v>
      </c>
      <c r="M762" s="19">
        <v>1</v>
      </c>
      <c r="N762" s="19">
        <f t="shared" si="12"/>
        <v>78</v>
      </c>
      <c r="O762" s="5" t="s">
        <v>1512</v>
      </c>
      <c r="P762" s="5"/>
      <c r="Q762" s="49">
        <v>11</v>
      </c>
      <c r="R762" s="49">
        <v>56</v>
      </c>
      <c r="S762" s="49"/>
      <c r="T762" s="45" t="s">
        <v>1540</v>
      </c>
      <c r="U762" s="8">
        <v>2</v>
      </c>
      <c r="V762" s="5"/>
      <c r="W762" s="8">
        <v>749</v>
      </c>
      <c r="X762" s="8">
        <v>204</v>
      </c>
    </row>
    <row r="763" spans="1:24" ht="29.45" customHeight="1">
      <c r="A763" s="1">
        <f>IF(B763&lt;&gt;"",SUBTOTAL(103,$B$15:$B763),"")</f>
        <v>747</v>
      </c>
      <c r="B763" s="1">
        <v>747</v>
      </c>
      <c r="C763" s="46" t="s">
        <v>57</v>
      </c>
      <c r="D763" s="18">
        <v>2</v>
      </c>
      <c r="E763" s="18" t="s">
        <v>1126</v>
      </c>
      <c r="F763" s="18" t="s">
        <v>218</v>
      </c>
      <c r="G763" s="112" t="s">
        <v>1361</v>
      </c>
      <c r="H763" s="86" t="s">
        <v>1126</v>
      </c>
      <c r="I763" s="5"/>
      <c r="J763" s="7" t="s">
        <v>1467</v>
      </c>
      <c r="K763" s="1">
        <v>4</v>
      </c>
      <c r="L763" s="19">
        <v>80</v>
      </c>
      <c r="M763" s="19">
        <v>1</v>
      </c>
      <c r="N763" s="19">
        <f t="shared" si="12"/>
        <v>80</v>
      </c>
      <c r="O763" s="5" t="s">
        <v>1505</v>
      </c>
      <c r="P763" s="5"/>
      <c r="Q763" s="49">
        <v>28</v>
      </c>
      <c r="R763" s="49">
        <v>56</v>
      </c>
      <c r="S763" s="49"/>
      <c r="T763" s="45" t="s">
        <v>1557</v>
      </c>
      <c r="U763" s="8">
        <v>13</v>
      </c>
      <c r="V763" s="5"/>
      <c r="W763" s="8">
        <v>750</v>
      </c>
      <c r="X763" s="8">
        <v>607</v>
      </c>
    </row>
    <row r="764" spans="1:24" ht="29.45" customHeight="1">
      <c r="A764" s="1">
        <f>IF(B764&lt;&gt;"",SUBTOTAL(103,$B$15:$B764),"")</f>
        <v>748</v>
      </c>
      <c r="B764" s="1">
        <v>748</v>
      </c>
      <c r="C764" s="46" t="s">
        <v>98</v>
      </c>
      <c r="D764" s="18">
        <v>2</v>
      </c>
      <c r="E764" s="18" t="s">
        <v>1127</v>
      </c>
      <c r="F764" s="18" t="s">
        <v>218</v>
      </c>
      <c r="G764" s="112" t="s">
        <v>1361</v>
      </c>
      <c r="H764" s="86" t="s">
        <v>1127</v>
      </c>
      <c r="I764" s="5"/>
      <c r="J764" s="7" t="s">
        <v>1467</v>
      </c>
      <c r="K764" s="1">
        <v>4</v>
      </c>
      <c r="L764" s="19">
        <v>76</v>
      </c>
      <c r="M764" s="19">
        <v>1</v>
      </c>
      <c r="N764" s="19">
        <f t="shared" si="12"/>
        <v>76</v>
      </c>
      <c r="O764" s="5" t="s">
        <v>1506</v>
      </c>
      <c r="P764" s="5"/>
      <c r="Q764" s="49">
        <v>29</v>
      </c>
      <c r="R764" s="49">
        <v>56</v>
      </c>
      <c r="S764" s="49"/>
      <c r="T764" s="45" t="s">
        <v>1546</v>
      </c>
      <c r="U764" s="8">
        <v>13</v>
      </c>
      <c r="V764" s="5"/>
      <c r="W764" s="8">
        <v>751</v>
      </c>
      <c r="X764" s="8">
        <v>649</v>
      </c>
    </row>
    <row r="765" spans="1:24" ht="29.45" customHeight="1">
      <c r="A765" s="1">
        <f>IF(B765&lt;&gt;"",SUBTOTAL(103,$B$15:$B765),"")</f>
        <v>749</v>
      </c>
      <c r="B765" s="1">
        <v>749</v>
      </c>
      <c r="C765" s="46" t="s">
        <v>53</v>
      </c>
      <c r="D765" s="18">
        <v>3</v>
      </c>
      <c r="E765" s="18" t="s">
        <v>1128</v>
      </c>
      <c r="F765" s="18" t="s">
        <v>219</v>
      </c>
      <c r="G765" s="112" t="s">
        <v>1361</v>
      </c>
      <c r="H765" s="86" t="s">
        <v>1128</v>
      </c>
      <c r="I765" s="5"/>
      <c r="J765" s="7" t="s">
        <v>1464</v>
      </c>
      <c r="K765" s="1">
        <v>3</v>
      </c>
      <c r="L765" s="19">
        <v>80</v>
      </c>
      <c r="M765" s="19">
        <v>1</v>
      </c>
      <c r="N765" s="19">
        <f t="shared" si="12"/>
        <v>80</v>
      </c>
      <c r="O765" s="5" t="s">
        <v>1511</v>
      </c>
      <c r="P765" s="5"/>
      <c r="Q765" s="49">
        <v>17</v>
      </c>
      <c r="R765" s="49">
        <v>56</v>
      </c>
      <c r="S765" s="49"/>
      <c r="T765" s="45" t="s">
        <v>1543</v>
      </c>
      <c r="U765" s="8">
        <v>10</v>
      </c>
      <c r="V765" s="5" t="s">
        <v>79</v>
      </c>
      <c r="W765" s="8">
        <v>752</v>
      </c>
      <c r="X765" s="8">
        <v>379</v>
      </c>
    </row>
    <row r="766" spans="1:24" ht="29.45" customHeight="1">
      <c r="A766" s="1">
        <f>IF(B766&lt;&gt;"",SUBTOTAL(103,$B$15:$B766),"")</f>
        <v>750</v>
      </c>
      <c r="B766" s="1">
        <v>750</v>
      </c>
      <c r="C766" s="46" t="s">
        <v>31</v>
      </c>
      <c r="D766" s="18">
        <v>3</v>
      </c>
      <c r="E766" s="18" t="s">
        <v>1129</v>
      </c>
      <c r="F766" s="18" t="s">
        <v>219</v>
      </c>
      <c r="G766" s="112" t="s">
        <v>1361</v>
      </c>
      <c r="H766" s="86" t="s">
        <v>1129</v>
      </c>
      <c r="I766" s="5"/>
      <c r="J766" s="7" t="s">
        <v>1464</v>
      </c>
      <c r="K766" s="1">
        <v>3</v>
      </c>
      <c r="L766" s="19">
        <v>77</v>
      </c>
      <c r="M766" s="19">
        <v>1</v>
      </c>
      <c r="N766" s="19">
        <f t="shared" si="12"/>
        <v>77</v>
      </c>
      <c r="O766" s="5" t="s">
        <v>1490</v>
      </c>
      <c r="P766" s="5"/>
      <c r="Q766" s="49">
        <v>15</v>
      </c>
      <c r="R766" s="49">
        <v>56</v>
      </c>
      <c r="S766" s="49"/>
      <c r="T766" s="45" t="s">
        <v>1526</v>
      </c>
      <c r="U766" s="8">
        <v>10</v>
      </c>
      <c r="V766" s="5"/>
      <c r="W766" s="8">
        <v>753</v>
      </c>
      <c r="X766" s="8">
        <v>320</v>
      </c>
    </row>
    <row r="767" spans="1:24" ht="29.45" customHeight="1">
      <c r="A767" s="1">
        <f>IF(B767&lt;&gt;"",SUBTOTAL(103,$B$15:$B767),"")</f>
        <v>751</v>
      </c>
      <c r="B767" s="1">
        <v>751</v>
      </c>
      <c r="C767" s="46" t="s">
        <v>282</v>
      </c>
      <c r="D767" s="18">
        <v>2</v>
      </c>
      <c r="E767" s="18" t="s">
        <v>1130</v>
      </c>
      <c r="F767" s="18" t="s">
        <v>218</v>
      </c>
      <c r="G767" s="112" t="s">
        <v>1362</v>
      </c>
      <c r="H767" s="86" t="s">
        <v>1130</v>
      </c>
      <c r="I767" s="5"/>
      <c r="J767" s="7" t="s">
        <v>1462</v>
      </c>
      <c r="K767" s="1">
        <v>4</v>
      </c>
      <c r="L767" s="19">
        <v>111</v>
      </c>
      <c r="M767" s="19">
        <v>1</v>
      </c>
      <c r="N767" s="19">
        <f t="shared" si="12"/>
        <v>111</v>
      </c>
      <c r="O767" s="5" t="s">
        <v>1486</v>
      </c>
      <c r="P767" s="5"/>
      <c r="Q767" s="49">
        <v>29</v>
      </c>
      <c r="R767" s="49">
        <v>56</v>
      </c>
      <c r="S767" s="49"/>
      <c r="T767" s="45" t="s">
        <v>1546</v>
      </c>
      <c r="U767" s="8">
        <v>8</v>
      </c>
      <c r="V767" s="5"/>
      <c r="W767" s="8">
        <v>754</v>
      </c>
      <c r="X767" s="8">
        <v>639</v>
      </c>
    </row>
    <row r="768" spans="1:24" ht="29.45" customHeight="1">
      <c r="A768" s="1">
        <f>IF(B768&lt;&gt;"",SUBTOTAL(103,$B$15:$B768),"")</f>
        <v>752</v>
      </c>
      <c r="B768" s="1">
        <v>752</v>
      </c>
      <c r="C768" s="46" t="s">
        <v>284</v>
      </c>
      <c r="D768" s="18">
        <v>3</v>
      </c>
      <c r="E768" s="18" t="s">
        <v>1131</v>
      </c>
      <c r="F768" s="18" t="s">
        <v>219</v>
      </c>
      <c r="G768" s="112" t="s">
        <v>1362</v>
      </c>
      <c r="H768" s="86" t="s">
        <v>1131</v>
      </c>
      <c r="I768" s="5"/>
      <c r="J768" s="7" t="s">
        <v>1464</v>
      </c>
      <c r="K768" s="1">
        <v>1</v>
      </c>
      <c r="L768" s="19">
        <v>111</v>
      </c>
      <c r="M768" s="19">
        <v>1</v>
      </c>
      <c r="N768" s="19">
        <f t="shared" si="12"/>
        <v>111</v>
      </c>
      <c r="O768" s="5" t="s">
        <v>1514</v>
      </c>
      <c r="P768" s="5"/>
      <c r="Q768" s="49">
        <v>33</v>
      </c>
      <c r="R768" s="49">
        <v>56</v>
      </c>
      <c r="S768" s="49"/>
      <c r="T768" s="45" t="s">
        <v>1556</v>
      </c>
      <c r="U768" s="8">
        <v>10</v>
      </c>
      <c r="V768" s="5"/>
      <c r="W768" s="8">
        <v>755</v>
      </c>
      <c r="X768" s="8">
        <v>762</v>
      </c>
    </row>
    <row r="769" spans="1:24" ht="29.45" customHeight="1">
      <c r="A769" s="1">
        <f>IF(B769&lt;&gt;"",SUBTOTAL(103,$B$15:$B769),"")</f>
        <v>753</v>
      </c>
      <c r="B769" s="1">
        <v>753</v>
      </c>
      <c r="C769" s="46" t="s">
        <v>52</v>
      </c>
      <c r="D769" s="18">
        <v>2</v>
      </c>
      <c r="E769" s="18" t="s">
        <v>1132</v>
      </c>
      <c r="F769" s="18" t="s">
        <v>218</v>
      </c>
      <c r="G769" s="112" t="s">
        <v>1362</v>
      </c>
      <c r="H769" s="86" t="s">
        <v>1132</v>
      </c>
      <c r="I769" s="5"/>
      <c r="J769" s="7" t="s">
        <v>1459</v>
      </c>
      <c r="K769" s="1">
        <v>4</v>
      </c>
      <c r="L769" s="19">
        <v>110</v>
      </c>
      <c r="M769" s="19">
        <v>1</v>
      </c>
      <c r="N769" s="19">
        <f t="shared" si="12"/>
        <v>110</v>
      </c>
      <c r="O769" s="5" t="s">
        <v>1505</v>
      </c>
      <c r="P769" s="5"/>
      <c r="Q769" s="49">
        <v>46</v>
      </c>
      <c r="R769" s="49">
        <v>56</v>
      </c>
      <c r="S769" s="49"/>
      <c r="T769" s="45" t="s">
        <v>1555</v>
      </c>
      <c r="U769" s="8">
        <v>5</v>
      </c>
      <c r="V769" s="5"/>
      <c r="W769" s="8">
        <v>756</v>
      </c>
      <c r="X769" s="8">
        <v>980</v>
      </c>
    </row>
    <row r="770" spans="1:24" ht="29.45" customHeight="1">
      <c r="A770" s="1">
        <f>IF(B770&lt;&gt;"",SUBTOTAL(103,$B$15:$B770),"")</f>
        <v>754</v>
      </c>
      <c r="B770" s="1">
        <v>754</v>
      </c>
      <c r="C770" s="46" t="s">
        <v>40</v>
      </c>
      <c r="D770" s="18">
        <v>3</v>
      </c>
      <c r="E770" s="18" t="s">
        <v>1133</v>
      </c>
      <c r="F770" s="18" t="s">
        <v>219</v>
      </c>
      <c r="G770" s="112" t="s">
        <v>1362</v>
      </c>
      <c r="H770" s="86" t="s">
        <v>1133</v>
      </c>
      <c r="I770" s="5"/>
      <c r="J770" s="7" t="s">
        <v>1458</v>
      </c>
      <c r="K770" s="1">
        <v>3</v>
      </c>
      <c r="L770" s="19">
        <v>109</v>
      </c>
      <c r="M770" s="19">
        <v>1</v>
      </c>
      <c r="N770" s="19">
        <f t="shared" si="12"/>
        <v>109</v>
      </c>
      <c r="O770" s="67" t="s">
        <v>1489</v>
      </c>
      <c r="P770" s="5"/>
      <c r="Q770" s="49">
        <v>12</v>
      </c>
      <c r="R770" s="49">
        <v>56</v>
      </c>
      <c r="S770" s="49"/>
      <c r="T770" s="45" t="s">
        <v>1537</v>
      </c>
      <c r="U770" s="8">
        <v>4</v>
      </c>
      <c r="V770" s="5"/>
      <c r="W770" s="8">
        <v>757</v>
      </c>
      <c r="X770" s="8">
        <v>243</v>
      </c>
    </row>
    <row r="771" spans="1:24" ht="29.45" customHeight="1">
      <c r="A771" s="1">
        <f>IF(B771&lt;&gt;"",SUBTOTAL(103,$B$15:$B771),"")</f>
        <v>755</v>
      </c>
      <c r="B771" s="1">
        <v>755</v>
      </c>
      <c r="C771" s="46" t="s">
        <v>57</v>
      </c>
      <c r="D771" s="18">
        <v>2</v>
      </c>
      <c r="E771" s="18" t="s">
        <v>1134</v>
      </c>
      <c r="F771" s="18" t="s">
        <v>218</v>
      </c>
      <c r="G771" s="112" t="s">
        <v>1362</v>
      </c>
      <c r="H771" s="86" t="s">
        <v>1134</v>
      </c>
      <c r="I771" s="5"/>
      <c r="J771" s="7" t="s">
        <v>1455</v>
      </c>
      <c r="K771" s="1">
        <v>4</v>
      </c>
      <c r="L771" s="19">
        <v>58</v>
      </c>
      <c r="M771" s="19">
        <v>1</v>
      </c>
      <c r="N771" s="19">
        <f t="shared" si="12"/>
        <v>58</v>
      </c>
      <c r="O771" s="5" t="s">
        <v>1502</v>
      </c>
      <c r="P771" s="5"/>
      <c r="Q771" s="49">
        <v>28</v>
      </c>
      <c r="R771" s="49">
        <v>56</v>
      </c>
      <c r="S771" s="49"/>
      <c r="T771" s="45" t="s">
        <v>1557</v>
      </c>
      <c r="U771" s="8">
        <v>1</v>
      </c>
      <c r="V771" s="5"/>
      <c r="W771" s="8">
        <v>758</v>
      </c>
      <c r="X771" s="8">
        <v>582</v>
      </c>
    </row>
    <row r="772" spans="1:24" ht="29.45" customHeight="1">
      <c r="A772" s="1">
        <f>IF(B772&lt;&gt;"",SUBTOTAL(103,$B$15:$B772),"")</f>
        <v>756</v>
      </c>
      <c r="B772" s="1">
        <v>756</v>
      </c>
      <c r="C772" s="46" t="s">
        <v>98</v>
      </c>
      <c r="D772" s="18">
        <v>2</v>
      </c>
      <c r="E772" s="18" t="s">
        <v>1135</v>
      </c>
      <c r="F772" s="18" t="s">
        <v>218</v>
      </c>
      <c r="G772" s="112" t="s">
        <v>1362</v>
      </c>
      <c r="H772" s="86" t="s">
        <v>1135</v>
      </c>
      <c r="I772" s="5"/>
      <c r="J772" s="7" t="s">
        <v>1455</v>
      </c>
      <c r="K772" s="1">
        <v>4</v>
      </c>
      <c r="L772" s="19">
        <v>53</v>
      </c>
      <c r="M772" s="19">
        <v>1</v>
      </c>
      <c r="N772" s="19">
        <f t="shared" si="12"/>
        <v>53</v>
      </c>
      <c r="O772" s="5" t="s">
        <v>1503</v>
      </c>
      <c r="P772" s="5"/>
      <c r="Q772" s="49">
        <v>29</v>
      </c>
      <c r="R772" s="49">
        <v>56</v>
      </c>
      <c r="S772" s="49"/>
      <c r="T772" s="45" t="s">
        <v>1546</v>
      </c>
      <c r="U772" s="8">
        <v>1</v>
      </c>
      <c r="V772" s="5"/>
      <c r="W772" s="8">
        <v>759</v>
      </c>
      <c r="X772" s="8">
        <v>615</v>
      </c>
    </row>
    <row r="773" spans="1:24" ht="29.45" customHeight="1">
      <c r="A773" s="1">
        <f>IF(B773&lt;&gt;"",SUBTOTAL(103,$B$15:$B773),"")</f>
        <v>757</v>
      </c>
      <c r="B773" s="1">
        <v>757</v>
      </c>
      <c r="C773" s="46" t="s">
        <v>53</v>
      </c>
      <c r="D773" s="18">
        <v>3</v>
      </c>
      <c r="E773" s="18" t="s">
        <v>1136</v>
      </c>
      <c r="F773" s="18" t="s">
        <v>219</v>
      </c>
      <c r="G773" s="112" t="s">
        <v>1362</v>
      </c>
      <c r="H773" s="86" t="s">
        <v>1136</v>
      </c>
      <c r="I773" s="5"/>
      <c r="J773" s="7" t="s">
        <v>1456</v>
      </c>
      <c r="K773" s="1">
        <v>3</v>
      </c>
      <c r="L773" s="19">
        <v>110</v>
      </c>
      <c r="M773" s="19">
        <v>1</v>
      </c>
      <c r="N773" s="19">
        <f t="shared" si="12"/>
        <v>110</v>
      </c>
      <c r="O773" s="5" t="s">
        <v>1506</v>
      </c>
      <c r="P773" s="5"/>
      <c r="Q773" s="49">
        <v>17</v>
      </c>
      <c r="R773" s="49">
        <v>56</v>
      </c>
      <c r="S773" s="49"/>
      <c r="T773" s="45" t="s">
        <v>1543</v>
      </c>
      <c r="U773" s="8">
        <v>2</v>
      </c>
      <c r="V773" s="5" t="s">
        <v>79</v>
      </c>
      <c r="W773" s="8">
        <v>760</v>
      </c>
      <c r="X773" s="8">
        <v>360</v>
      </c>
    </row>
    <row r="774" spans="1:24" ht="29.45" customHeight="1">
      <c r="A774" s="1">
        <f>IF(B774&lt;&gt;"",SUBTOTAL(103,$B$15:$B774),"")</f>
        <v>758</v>
      </c>
      <c r="B774" s="1">
        <v>758</v>
      </c>
      <c r="C774" s="46" t="s">
        <v>283</v>
      </c>
      <c r="D774" s="18">
        <v>3</v>
      </c>
      <c r="E774" s="18" t="s">
        <v>1137</v>
      </c>
      <c r="F774" s="18" t="s">
        <v>219</v>
      </c>
      <c r="G774" s="112" t="s">
        <v>1363</v>
      </c>
      <c r="H774" s="86" t="s">
        <v>1137</v>
      </c>
      <c r="I774" s="5"/>
      <c r="J774" s="7" t="s">
        <v>1464</v>
      </c>
      <c r="K774" s="1">
        <v>1</v>
      </c>
      <c r="L774" s="19">
        <v>97</v>
      </c>
      <c r="M774" s="19">
        <v>1</v>
      </c>
      <c r="N774" s="19">
        <f t="shared" si="12"/>
        <v>97</v>
      </c>
      <c r="O774" s="5" t="s">
        <v>1501</v>
      </c>
      <c r="P774" s="5"/>
      <c r="Q774" s="49">
        <v>28</v>
      </c>
      <c r="R774" s="49">
        <v>56</v>
      </c>
      <c r="S774" s="49"/>
      <c r="T774" s="45" t="s">
        <v>1557</v>
      </c>
      <c r="U774" s="8">
        <v>10</v>
      </c>
      <c r="V774" s="5"/>
      <c r="W774" s="8">
        <v>761</v>
      </c>
      <c r="X774" s="8">
        <v>604</v>
      </c>
    </row>
    <row r="775" spans="1:24" ht="29.45" customHeight="1">
      <c r="A775" s="1">
        <f>IF(B775&lt;&gt;"",SUBTOTAL(103,$B$15:$B775),"")</f>
        <v>759</v>
      </c>
      <c r="B775" s="1">
        <v>759</v>
      </c>
      <c r="C775" s="46" t="s">
        <v>284</v>
      </c>
      <c r="D775" s="18">
        <v>3</v>
      </c>
      <c r="E775" s="18" t="s">
        <v>1138</v>
      </c>
      <c r="F775" s="18" t="s">
        <v>219</v>
      </c>
      <c r="G775" s="112" t="s">
        <v>1363</v>
      </c>
      <c r="H775" s="86" t="s">
        <v>1138</v>
      </c>
      <c r="I775" s="5"/>
      <c r="J775" s="7" t="s">
        <v>1460</v>
      </c>
      <c r="K775" s="1">
        <v>1</v>
      </c>
      <c r="L775" s="19">
        <v>101</v>
      </c>
      <c r="M775" s="19">
        <v>1</v>
      </c>
      <c r="N775" s="19">
        <f t="shared" si="12"/>
        <v>101</v>
      </c>
      <c r="O775" s="5" t="s">
        <v>1507</v>
      </c>
      <c r="P775" s="5"/>
      <c r="Q775" s="49">
        <v>33</v>
      </c>
      <c r="R775" s="49">
        <v>56</v>
      </c>
      <c r="S775" s="49"/>
      <c r="T775" s="45" t="s">
        <v>1556</v>
      </c>
      <c r="U775" s="8">
        <v>6</v>
      </c>
      <c r="V775" s="5"/>
      <c r="W775" s="8">
        <v>762</v>
      </c>
      <c r="X775" s="8">
        <v>751</v>
      </c>
    </row>
    <row r="776" spans="1:24" ht="29.45" customHeight="1">
      <c r="A776" s="1">
        <f>IF(B776&lt;&gt;"",SUBTOTAL(103,$B$15:$B776),"")</f>
        <v>760</v>
      </c>
      <c r="B776" s="1">
        <v>760</v>
      </c>
      <c r="C776" s="46" t="s">
        <v>53</v>
      </c>
      <c r="D776" s="18">
        <v>3</v>
      </c>
      <c r="E776" s="18" t="s">
        <v>1139</v>
      </c>
      <c r="F776" s="18" t="s">
        <v>219</v>
      </c>
      <c r="G776" s="112" t="s">
        <v>1363</v>
      </c>
      <c r="H776" s="86" t="s">
        <v>1139</v>
      </c>
      <c r="I776" s="5"/>
      <c r="J776" s="7" t="s">
        <v>1467</v>
      </c>
      <c r="K776" s="85">
        <v>4</v>
      </c>
      <c r="L776" s="19">
        <v>96</v>
      </c>
      <c r="M776" s="19">
        <v>1</v>
      </c>
      <c r="N776" s="19">
        <f t="shared" si="12"/>
        <v>96</v>
      </c>
      <c r="O776" s="5" t="s">
        <v>1507</v>
      </c>
      <c r="P776" s="5"/>
      <c r="Q776" s="49">
        <v>17</v>
      </c>
      <c r="R776" s="49">
        <v>56</v>
      </c>
      <c r="S776" s="49"/>
      <c r="T776" s="45" t="s">
        <v>1543</v>
      </c>
      <c r="U776" s="8">
        <v>13</v>
      </c>
      <c r="V776" s="5" t="s">
        <v>79</v>
      </c>
      <c r="W776" s="8">
        <v>763</v>
      </c>
      <c r="X776" s="8">
        <v>382</v>
      </c>
    </row>
    <row r="777" spans="1:24" ht="29.45" customHeight="1">
      <c r="A777" s="1">
        <f>IF(B777&lt;&gt;"",SUBTOTAL(103,$B$15:$B777),"")</f>
        <v>761</v>
      </c>
      <c r="B777" s="1">
        <v>761</v>
      </c>
      <c r="C777" s="46" t="s">
        <v>40</v>
      </c>
      <c r="D777" s="18">
        <v>3</v>
      </c>
      <c r="E777" s="18" t="s">
        <v>1140</v>
      </c>
      <c r="F777" s="18" t="s">
        <v>219</v>
      </c>
      <c r="G777" s="112" t="s">
        <v>1363</v>
      </c>
      <c r="H777" s="86" t="s">
        <v>1140</v>
      </c>
      <c r="I777" s="5"/>
      <c r="J777" s="7" t="s">
        <v>1463</v>
      </c>
      <c r="K777" s="1">
        <v>1</v>
      </c>
      <c r="L777" s="19">
        <v>98</v>
      </c>
      <c r="M777" s="19">
        <v>1</v>
      </c>
      <c r="N777" s="19">
        <f t="shared" si="12"/>
        <v>98</v>
      </c>
      <c r="O777" s="5" t="s">
        <v>1485</v>
      </c>
      <c r="P777" s="5"/>
      <c r="Q777" s="49">
        <v>12</v>
      </c>
      <c r="R777" s="49">
        <v>56</v>
      </c>
      <c r="S777" s="49"/>
      <c r="T777" s="45" t="s">
        <v>1537</v>
      </c>
      <c r="U777" s="8">
        <v>9</v>
      </c>
      <c r="V777" s="5"/>
      <c r="W777" s="8">
        <v>764</v>
      </c>
      <c r="X777" s="8">
        <v>249</v>
      </c>
    </row>
    <row r="778" spans="1:24" ht="29.45" customHeight="1">
      <c r="A778" s="1">
        <f>IF(B778&lt;&gt;"",SUBTOTAL(103,$B$15:$B778),"")</f>
        <v>762</v>
      </c>
      <c r="B778" s="1">
        <v>762</v>
      </c>
      <c r="C778" s="46" t="s">
        <v>344</v>
      </c>
      <c r="D778" s="18">
        <v>3</v>
      </c>
      <c r="E778" s="18" t="s">
        <v>1141</v>
      </c>
      <c r="F778" s="18" t="s">
        <v>219</v>
      </c>
      <c r="G778" s="112" t="s">
        <v>1363</v>
      </c>
      <c r="H778" s="86" t="s">
        <v>1141</v>
      </c>
      <c r="I778" s="5"/>
      <c r="J778" s="7" t="s">
        <v>1456</v>
      </c>
      <c r="K778" s="1">
        <v>2</v>
      </c>
      <c r="L778" s="19">
        <v>100</v>
      </c>
      <c r="M778" s="19">
        <v>1</v>
      </c>
      <c r="N778" s="19">
        <f t="shared" si="12"/>
        <v>100</v>
      </c>
      <c r="O778" s="5" t="s">
        <v>1507</v>
      </c>
      <c r="P778" s="5"/>
      <c r="Q778" s="49">
        <v>24</v>
      </c>
      <c r="R778" s="49">
        <v>56</v>
      </c>
      <c r="S778" s="49"/>
      <c r="T778" s="45" t="s">
        <v>1547</v>
      </c>
      <c r="U778" s="8">
        <v>2</v>
      </c>
      <c r="V778" s="5" t="s">
        <v>79</v>
      </c>
      <c r="W778" s="8">
        <v>765</v>
      </c>
      <c r="X778" s="8">
        <v>466</v>
      </c>
    </row>
    <row r="779" spans="1:24" ht="33.6" customHeight="1">
      <c r="A779" s="1">
        <f>IF(B779&lt;&gt;"",SUBTOTAL(103,$B$15:$B779),"")</f>
        <v>763</v>
      </c>
      <c r="B779" s="1">
        <v>763</v>
      </c>
      <c r="C779" s="46" t="s">
        <v>281</v>
      </c>
      <c r="D779" s="18">
        <v>2</v>
      </c>
      <c r="E779" s="18" t="s">
        <v>1142</v>
      </c>
      <c r="F779" s="18">
        <v>24.6</v>
      </c>
      <c r="G779" s="112" t="s">
        <v>1364</v>
      </c>
      <c r="H779" s="86" t="s">
        <v>1142</v>
      </c>
      <c r="I779" s="5"/>
      <c r="J779" s="7" t="s">
        <v>1456</v>
      </c>
      <c r="K779" s="5">
        <v>1</v>
      </c>
      <c r="L779" s="19">
        <v>109</v>
      </c>
      <c r="M779" s="19">
        <v>1</v>
      </c>
      <c r="N779" s="19">
        <f t="shared" si="12"/>
        <v>109</v>
      </c>
      <c r="O779" s="5" t="s">
        <v>1513</v>
      </c>
      <c r="P779" s="5"/>
      <c r="Q779" s="49">
        <v>30</v>
      </c>
      <c r="R779" s="49">
        <v>56</v>
      </c>
      <c r="S779" s="49"/>
      <c r="T779" s="45" t="s">
        <v>1554</v>
      </c>
      <c r="U779" s="8">
        <v>2</v>
      </c>
      <c r="V779" s="5"/>
      <c r="W779" s="8">
        <v>766</v>
      </c>
      <c r="X779" s="8">
        <v>655</v>
      </c>
    </row>
    <row r="780" spans="1:24" ht="33.6" customHeight="1">
      <c r="A780" s="1">
        <f>IF(B780&lt;&gt;"",SUBTOTAL(103,$B$15:$B780),"")</f>
        <v>764</v>
      </c>
      <c r="B780" s="1">
        <v>764</v>
      </c>
      <c r="C780" s="46" t="s">
        <v>282</v>
      </c>
      <c r="D780" s="18">
        <v>2</v>
      </c>
      <c r="E780" s="18" t="s">
        <v>1143</v>
      </c>
      <c r="F780" s="18">
        <v>24.6</v>
      </c>
      <c r="G780" s="112" t="s">
        <v>1364</v>
      </c>
      <c r="H780" s="86" t="s">
        <v>1143</v>
      </c>
      <c r="I780" s="5"/>
      <c r="J780" s="7" t="s">
        <v>1462</v>
      </c>
      <c r="K780" s="1">
        <v>3</v>
      </c>
      <c r="L780" s="19">
        <v>109</v>
      </c>
      <c r="M780" s="19">
        <v>1</v>
      </c>
      <c r="N780" s="19">
        <f t="shared" si="12"/>
        <v>109</v>
      </c>
      <c r="O780" s="5" t="s">
        <v>1510</v>
      </c>
      <c r="P780" s="5"/>
      <c r="Q780" s="49">
        <v>29</v>
      </c>
      <c r="R780" s="49">
        <v>56</v>
      </c>
      <c r="S780" s="49"/>
      <c r="T780" s="45" t="s">
        <v>1546</v>
      </c>
      <c r="U780" s="8">
        <v>8</v>
      </c>
      <c r="V780" s="5"/>
      <c r="W780" s="8">
        <v>767</v>
      </c>
      <c r="X780" s="8">
        <v>638</v>
      </c>
    </row>
    <row r="781" spans="1:24" ht="33.6" customHeight="1">
      <c r="A781" s="1">
        <f>IF(B781&lt;&gt;"",SUBTOTAL(103,$B$15:$B781),"")</f>
        <v>765</v>
      </c>
      <c r="B781" s="1">
        <v>765</v>
      </c>
      <c r="C781" s="46" t="s">
        <v>101</v>
      </c>
      <c r="D781" s="18">
        <v>2</v>
      </c>
      <c r="E781" s="18" t="s">
        <v>1144</v>
      </c>
      <c r="F781" s="18">
        <v>24.6</v>
      </c>
      <c r="G781" s="115" t="s">
        <v>1364</v>
      </c>
      <c r="H781" s="86" t="s">
        <v>1144</v>
      </c>
      <c r="I781" s="5"/>
      <c r="J781" s="7" t="s">
        <v>1460</v>
      </c>
      <c r="K781" s="1">
        <v>2</v>
      </c>
      <c r="L781" s="19">
        <v>113</v>
      </c>
      <c r="M781" s="19">
        <v>1</v>
      </c>
      <c r="N781" s="19">
        <f t="shared" si="12"/>
        <v>113</v>
      </c>
      <c r="O781" s="5" t="s">
        <v>1486</v>
      </c>
      <c r="P781" s="5"/>
      <c r="Q781" s="49">
        <v>35</v>
      </c>
      <c r="R781" s="49">
        <v>56</v>
      </c>
      <c r="S781" s="49"/>
      <c r="T781" s="45" t="s">
        <v>1545</v>
      </c>
      <c r="U781" s="8">
        <v>6</v>
      </c>
      <c r="V781" s="5" t="s">
        <v>79</v>
      </c>
      <c r="W781" s="8">
        <v>768</v>
      </c>
      <c r="X781" s="8">
        <v>789</v>
      </c>
    </row>
    <row r="782" spans="1:24" ht="33.6" customHeight="1">
      <c r="A782" s="1">
        <f>IF(B782&lt;&gt;"",SUBTOTAL(103,$B$15:$B782),"")</f>
        <v>766</v>
      </c>
      <c r="B782" s="1">
        <v>766</v>
      </c>
      <c r="C782" s="46" t="s">
        <v>53</v>
      </c>
      <c r="D782" s="18">
        <v>3</v>
      </c>
      <c r="E782" s="18" t="s">
        <v>1145</v>
      </c>
      <c r="F782" s="18" t="s">
        <v>219</v>
      </c>
      <c r="G782" s="112" t="s">
        <v>1364</v>
      </c>
      <c r="H782" s="86" t="s">
        <v>1145</v>
      </c>
      <c r="I782" s="5"/>
      <c r="J782" s="7" t="s">
        <v>1455</v>
      </c>
      <c r="K782" s="1">
        <v>4</v>
      </c>
      <c r="L782" s="19">
        <v>110</v>
      </c>
      <c r="M782" s="19">
        <v>1</v>
      </c>
      <c r="N782" s="19">
        <f t="shared" si="12"/>
        <v>110</v>
      </c>
      <c r="O782" s="5" t="s">
        <v>1504</v>
      </c>
      <c r="P782" s="5"/>
      <c r="Q782" s="49">
        <v>17</v>
      </c>
      <c r="R782" s="49">
        <v>56</v>
      </c>
      <c r="S782" s="49"/>
      <c r="T782" s="45" t="s">
        <v>1543</v>
      </c>
      <c r="U782" s="8">
        <v>1</v>
      </c>
      <c r="V782" s="5" t="s">
        <v>79</v>
      </c>
      <c r="W782" s="8">
        <v>769</v>
      </c>
      <c r="X782" s="8">
        <v>355</v>
      </c>
    </row>
    <row r="783" spans="1:24" ht="33.6" customHeight="1">
      <c r="A783" s="1">
        <f>IF(B783&lt;&gt;"",SUBTOTAL(103,$B$15:$B783),"")</f>
        <v>767</v>
      </c>
      <c r="B783" s="1">
        <v>767</v>
      </c>
      <c r="C783" s="46" t="s">
        <v>58</v>
      </c>
      <c r="D783" s="18">
        <v>2</v>
      </c>
      <c r="E783" s="18" t="s">
        <v>1146</v>
      </c>
      <c r="F783" s="18">
        <v>24.6</v>
      </c>
      <c r="G783" s="112" t="s">
        <v>1364</v>
      </c>
      <c r="H783" s="86" t="s">
        <v>1146</v>
      </c>
      <c r="I783" s="5"/>
      <c r="J783" s="7" t="s">
        <v>1458</v>
      </c>
      <c r="K783" s="1">
        <v>4</v>
      </c>
      <c r="L783" s="19">
        <v>113</v>
      </c>
      <c r="M783" s="19">
        <v>1</v>
      </c>
      <c r="N783" s="19">
        <f t="shared" si="12"/>
        <v>113</v>
      </c>
      <c r="O783" s="5" t="s">
        <v>1506</v>
      </c>
      <c r="P783" s="5"/>
      <c r="Q783" s="49">
        <v>14</v>
      </c>
      <c r="R783" s="49">
        <v>56</v>
      </c>
      <c r="S783" s="49"/>
      <c r="T783" s="45" t="s">
        <v>1542</v>
      </c>
      <c r="U783" s="8">
        <v>4</v>
      </c>
      <c r="V783" s="5"/>
      <c r="W783" s="8">
        <v>770</v>
      </c>
      <c r="X783" s="8">
        <v>291</v>
      </c>
    </row>
    <row r="784" spans="1:24" ht="33.6" customHeight="1">
      <c r="A784" s="1">
        <f>IF(B784&lt;&gt;"",SUBTOTAL(103,$B$15:$B784),"")</f>
        <v>768</v>
      </c>
      <c r="B784" s="1">
        <v>768</v>
      </c>
      <c r="C784" s="46" t="s">
        <v>31</v>
      </c>
      <c r="D784" s="18">
        <v>3</v>
      </c>
      <c r="E784" s="18" t="s">
        <v>1147</v>
      </c>
      <c r="F784" s="18">
        <v>36.9</v>
      </c>
      <c r="G784" s="112" t="s">
        <v>1364</v>
      </c>
      <c r="H784" s="86" t="s">
        <v>1147</v>
      </c>
      <c r="I784" s="5"/>
      <c r="J784" s="7" t="s">
        <v>1463</v>
      </c>
      <c r="K784" s="1">
        <v>1</v>
      </c>
      <c r="L784" s="19">
        <v>112</v>
      </c>
      <c r="M784" s="19">
        <v>1</v>
      </c>
      <c r="N784" s="19">
        <f t="shared" si="12"/>
        <v>112</v>
      </c>
      <c r="O784" s="5" t="s">
        <v>1486</v>
      </c>
      <c r="P784" s="5"/>
      <c r="Q784" s="49">
        <v>15</v>
      </c>
      <c r="R784" s="49">
        <v>56</v>
      </c>
      <c r="S784" s="49"/>
      <c r="T784" s="45" t="s">
        <v>1526</v>
      </c>
      <c r="U784" s="8">
        <v>9</v>
      </c>
      <c r="V784" s="5"/>
      <c r="W784" s="8">
        <v>771</v>
      </c>
      <c r="X784" s="8">
        <v>314</v>
      </c>
    </row>
    <row r="785" spans="1:24" ht="33.6" customHeight="1">
      <c r="A785" s="1">
        <f>IF(B785&lt;&gt;"",SUBTOTAL(103,$B$15:$B785),"")</f>
        <v>769</v>
      </c>
      <c r="B785" s="1">
        <v>769</v>
      </c>
      <c r="C785" s="46" t="s">
        <v>57</v>
      </c>
      <c r="D785" s="18">
        <v>2</v>
      </c>
      <c r="E785" s="18" t="s">
        <v>1148</v>
      </c>
      <c r="F785" s="18">
        <v>24.6</v>
      </c>
      <c r="G785" s="112" t="s">
        <v>1364</v>
      </c>
      <c r="H785" s="86" t="s">
        <v>1148</v>
      </c>
      <c r="I785" s="5"/>
      <c r="J785" s="7" t="s">
        <v>1459</v>
      </c>
      <c r="K785" s="1">
        <v>2</v>
      </c>
      <c r="L785" s="19">
        <v>58</v>
      </c>
      <c r="M785" s="19">
        <v>1</v>
      </c>
      <c r="N785" s="19">
        <f t="shared" si="12"/>
        <v>58</v>
      </c>
      <c r="O785" s="5" t="s">
        <v>1485</v>
      </c>
      <c r="P785" s="5"/>
      <c r="Q785" s="49">
        <v>28</v>
      </c>
      <c r="R785" s="49">
        <v>56</v>
      </c>
      <c r="S785" s="49"/>
      <c r="T785" s="45" t="s">
        <v>1557</v>
      </c>
      <c r="U785" s="8">
        <v>5</v>
      </c>
      <c r="V785" s="5"/>
      <c r="W785" s="8">
        <v>772</v>
      </c>
      <c r="X785" s="8">
        <v>589</v>
      </c>
    </row>
    <row r="786" spans="1:24" ht="33.6" customHeight="1">
      <c r="A786" s="1">
        <f>IF(B786&lt;&gt;"",SUBTOTAL(103,$B$15:$B786),"")</f>
        <v>770</v>
      </c>
      <c r="B786" s="1">
        <v>770</v>
      </c>
      <c r="C786" s="46" t="s">
        <v>358</v>
      </c>
      <c r="D786" s="18">
        <v>2</v>
      </c>
      <c r="E786" s="18" t="s">
        <v>1149</v>
      </c>
      <c r="F786" s="18">
        <v>24.6</v>
      </c>
      <c r="G786" s="112" t="s">
        <v>1364</v>
      </c>
      <c r="H786" s="86" t="s">
        <v>1149</v>
      </c>
      <c r="I786" s="5"/>
      <c r="J786" s="7" t="s">
        <v>1459</v>
      </c>
      <c r="K786" s="1">
        <v>2</v>
      </c>
      <c r="L786" s="19">
        <v>55</v>
      </c>
      <c r="M786" s="19">
        <v>1</v>
      </c>
      <c r="N786" s="19">
        <f t="shared" si="12"/>
        <v>55</v>
      </c>
      <c r="O786" s="5" t="s">
        <v>1486</v>
      </c>
      <c r="P786" s="5"/>
      <c r="Q786" s="49">
        <v>16</v>
      </c>
      <c r="R786" s="49">
        <v>56</v>
      </c>
      <c r="S786" s="49"/>
      <c r="T786" s="45" t="s">
        <v>1528</v>
      </c>
      <c r="U786" s="8">
        <v>5</v>
      </c>
      <c r="V786" s="5"/>
      <c r="W786" s="8">
        <v>773</v>
      </c>
      <c r="X786" s="8">
        <v>334</v>
      </c>
    </row>
    <row r="787" spans="1:24" ht="36" customHeight="1">
      <c r="A787" s="1">
        <f>IF(B787&lt;&gt;"",SUBTOTAL(103,$B$15:$B787),"")</f>
        <v>771</v>
      </c>
      <c r="B787" s="1">
        <v>771</v>
      </c>
      <c r="C787" s="46" t="s">
        <v>282</v>
      </c>
      <c r="D787" s="18">
        <v>2</v>
      </c>
      <c r="E787" s="18" t="s">
        <v>1150</v>
      </c>
      <c r="F787" s="18">
        <v>24.6</v>
      </c>
      <c r="G787" s="112" t="s">
        <v>1365</v>
      </c>
      <c r="H787" s="86" t="s">
        <v>1150</v>
      </c>
      <c r="I787" s="5"/>
      <c r="J787" s="7" t="s">
        <v>1455</v>
      </c>
      <c r="K787" s="1">
        <v>2</v>
      </c>
      <c r="L787" s="19">
        <v>97</v>
      </c>
      <c r="M787" s="19">
        <v>1</v>
      </c>
      <c r="N787" s="19">
        <f t="shared" si="12"/>
        <v>97</v>
      </c>
      <c r="O787" s="5" t="s">
        <v>1509</v>
      </c>
      <c r="P787" s="5"/>
      <c r="Q787" s="49">
        <v>29</v>
      </c>
      <c r="R787" s="49">
        <v>56</v>
      </c>
      <c r="S787" s="49"/>
      <c r="T787" s="45" t="s">
        <v>1546</v>
      </c>
      <c r="U787" s="8">
        <v>1</v>
      </c>
      <c r="V787" s="5"/>
      <c r="W787" s="8">
        <v>774</v>
      </c>
      <c r="X787" s="8">
        <v>613</v>
      </c>
    </row>
    <row r="788" spans="1:24" ht="36" customHeight="1">
      <c r="A788" s="1">
        <f>IF(B788&lt;&gt;"",SUBTOTAL(103,$B$15:$B788),"")</f>
        <v>772</v>
      </c>
      <c r="B788" s="1">
        <v>772</v>
      </c>
      <c r="C788" s="46" t="s">
        <v>282</v>
      </c>
      <c r="D788" s="18">
        <v>2</v>
      </c>
      <c r="E788" s="18" t="s">
        <v>1151</v>
      </c>
      <c r="F788" s="18">
        <v>24.6</v>
      </c>
      <c r="G788" s="112" t="s">
        <v>1365</v>
      </c>
      <c r="H788" s="86" t="s">
        <v>1151</v>
      </c>
      <c r="I788" s="5"/>
      <c r="J788" s="7" t="s">
        <v>1462</v>
      </c>
      <c r="K788" s="1">
        <v>2</v>
      </c>
      <c r="L788" s="19">
        <v>101</v>
      </c>
      <c r="M788" s="19">
        <v>1</v>
      </c>
      <c r="N788" s="19">
        <f t="shared" si="12"/>
        <v>101</v>
      </c>
      <c r="O788" s="5" t="s">
        <v>1507</v>
      </c>
      <c r="P788" s="5"/>
      <c r="Q788" s="49">
        <v>29</v>
      </c>
      <c r="R788" s="49">
        <v>56</v>
      </c>
      <c r="S788" s="49"/>
      <c r="T788" s="45" t="s">
        <v>1546</v>
      </c>
      <c r="U788" s="8">
        <v>8</v>
      </c>
      <c r="V788" s="5"/>
      <c r="W788" s="8">
        <v>775</v>
      </c>
      <c r="X788" s="8">
        <v>636</v>
      </c>
    </row>
    <row r="789" spans="1:24" ht="36" customHeight="1">
      <c r="A789" s="1">
        <f>IF(B789&lt;&gt;"",SUBTOTAL(103,$B$15:$B789),"")</f>
        <v>773</v>
      </c>
      <c r="B789" s="1">
        <v>773</v>
      </c>
      <c r="C789" s="46" t="s">
        <v>101</v>
      </c>
      <c r="D789" s="18">
        <v>2</v>
      </c>
      <c r="E789" s="18" t="s">
        <v>1152</v>
      </c>
      <c r="F789" s="18">
        <v>24.6</v>
      </c>
      <c r="G789" s="112" t="s">
        <v>1365</v>
      </c>
      <c r="H789" s="86" t="s">
        <v>1152</v>
      </c>
      <c r="I789" s="5"/>
      <c r="J789" s="7" t="s">
        <v>1457</v>
      </c>
      <c r="K789" s="1">
        <v>4</v>
      </c>
      <c r="L789" s="19">
        <v>96</v>
      </c>
      <c r="M789" s="19">
        <v>1</v>
      </c>
      <c r="N789" s="19">
        <f t="shared" si="12"/>
        <v>96</v>
      </c>
      <c r="O789" s="5" t="s">
        <v>1489</v>
      </c>
      <c r="P789" s="5"/>
      <c r="Q789" s="49">
        <v>35</v>
      </c>
      <c r="R789" s="49">
        <v>56</v>
      </c>
      <c r="S789" s="49"/>
      <c r="T789" s="45" t="s">
        <v>1545</v>
      </c>
      <c r="U789" s="8">
        <v>3</v>
      </c>
      <c r="V789" s="5" t="s">
        <v>79</v>
      </c>
      <c r="W789" s="8">
        <v>776</v>
      </c>
      <c r="X789" s="8">
        <v>780</v>
      </c>
    </row>
    <row r="790" spans="1:24" ht="36" customHeight="1">
      <c r="A790" s="1">
        <f>IF(B790&lt;&gt;"",SUBTOTAL(103,$B$15:$B790),"")</f>
        <v>774</v>
      </c>
      <c r="B790" s="1">
        <v>774</v>
      </c>
      <c r="C790" s="46" t="s">
        <v>101</v>
      </c>
      <c r="D790" s="18">
        <v>2</v>
      </c>
      <c r="E790" s="18" t="s">
        <v>1153</v>
      </c>
      <c r="F790" s="18">
        <v>24.6</v>
      </c>
      <c r="G790" s="112" t="s">
        <v>1365</v>
      </c>
      <c r="H790" s="86" t="s">
        <v>1153</v>
      </c>
      <c r="I790" s="5"/>
      <c r="J790" s="7" t="s">
        <v>1457</v>
      </c>
      <c r="K790" s="1">
        <v>4</v>
      </c>
      <c r="L790" s="19">
        <v>101</v>
      </c>
      <c r="M790" s="19">
        <v>1</v>
      </c>
      <c r="N790" s="19">
        <f t="shared" si="12"/>
        <v>101</v>
      </c>
      <c r="O790" s="5" t="s">
        <v>1502</v>
      </c>
      <c r="P790" s="5"/>
      <c r="Q790" s="49">
        <v>35</v>
      </c>
      <c r="R790" s="49">
        <v>56</v>
      </c>
      <c r="S790" s="49"/>
      <c r="T790" s="45" t="s">
        <v>1545</v>
      </c>
      <c r="U790" s="8">
        <v>3</v>
      </c>
      <c r="V790" s="5" t="s">
        <v>79</v>
      </c>
      <c r="W790" s="8">
        <v>777</v>
      </c>
      <c r="X790" s="8">
        <v>781</v>
      </c>
    </row>
    <row r="791" spans="1:24" ht="36" customHeight="1">
      <c r="A791" s="1">
        <f>IF(B791&lt;&gt;"",SUBTOTAL(103,$B$15:$B791),"")</f>
        <v>775</v>
      </c>
      <c r="B791" s="1">
        <v>775</v>
      </c>
      <c r="C791" s="46" t="s">
        <v>53</v>
      </c>
      <c r="D791" s="18">
        <v>3</v>
      </c>
      <c r="E791" s="18" t="s">
        <v>1154</v>
      </c>
      <c r="F791" s="18" t="s">
        <v>219</v>
      </c>
      <c r="G791" s="112" t="s">
        <v>1365</v>
      </c>
      <c r="H791" s="86" t="s">
        <v>1154</v>
      </c>
      <c r="I791" s="5"/>
      <c r="J791" s="7" t="s">
        <v>1458</v>
      </c>
      <c r="K791" s="1">
        <v>4</v>
      </c>
      <c r="L791" s="19">
        <v>96</v>
      </c>
      <c r="M791" s="19">
        <v>1</v>
      </c>
      <c r="N791" s="19">
        <f t="shared" si="12"/>
        <v>96</v>
      </c>
      <c r="O791" s="5" t="s">
        <v>1507</v>
      </c>
      <c r="P791" s="5"/>
      <c r="Q791" s="49">
        <v>17</v>
      </c>
      <c r="R791" s="49">
        <v>56</v>
      </c>
      <c r="S791" s="49"/>
      <c r="T791" s="45" t="s">
        <v>1543</v>
      </c>
      <c r="U791" s="8">
        <v>4</v>
      </c>
      <c r="V791" s="5" t="s">
        <v>79</v>
      </c>
      <c r="W791" s="8">
        <v>778</v>
      </c>
      <c r="X791" s="8">
        <v>368</v>
      </c>
    </row>
    <row r="792" spans="1:24" ht="36" customHeight="1">
      <c r="A792" s="1">
        <f>IF(B792&lt;&gt;"",SUBTOTAL(103,$B$15:$B792),"")</f>
        <v>776</v>
      </c>
      <c r="B792" s="1">
        <v>776</v>
      </c>
      <c r="C792" s="46" t="s">
        <v>53</v>
      </c>
      <c r="D792" s="18">
        <v>3</v>
      </c>
      <c r="E792" s="18" t="s">
        <v>1155</v>
      </c>
      <c r="F792" s="18" t="s">
        <v>219</v>
      </c>
      <c r="G792" s="112" t="s">
        <v>1365</v>
      </c>
      <c r="H792" s="86" t="s">
        <v>1155</v>
      </c>
      <c r="I792" s="5"/>
      <c r="J792" s="7" t="s">
        <v>1458</v>
      </c>
      <c r="K792" s="1">
        <v>4</v>
      </c>
      <c r="L792" s="19">
        <v>101</v>
      </c>
      <c r="M792" s="19">
        <v>1</v>
      </c>
      <c r="N792" s="19">
        <f t="shared" si="12"/>
        <v>101</v>
      </c>
      <c r="O792" s="5" t="s">
        <v>1508</v>
      </c>
      <c r="P792" s="5"/>
      <c r="Q792" s="49">
        <v>17</v>
      </c>
      <c r="R792" s="49">
        <v>56</v>
      </c>
      <c r="S792" s="49"/>
      <c r="T792" s="45" t="s">
        <v>1543</v>
      </c>
      <c r="U792" s="8">
        <v>4</v>
      </c>
      <c r="V792" s="5" t="s">
        <v>79</v>
      </c>
      <c r="W792" s="8">
        <v>779</v>
      </c>
      <c r="X792" s="8">
        <v>369</v>
      </c>
    </row>
    <row r="793" spans="1:24" ht="36" customHeight="1">
      <c r="A793" s="1">
        <f>IF(B793&lt;&gt;"",SUBTOTAL(103,$B$15:$B793),"")</f>
        <v>777</v>
      </c>
      <c r="B793" s="1">
        <v>777</v>
      </c>
      <c r="C793" s="46" t="s">
        <v>58</v>
      </c>
      <c r="D793" s="18">
        <v>2</v>
      </c>
      <c r="E793" s="18" t="s">
        <v>1156</v>
      </c>
      <c r="F793" s="18">
        <v>24.6</v>
      </c>
      <c r="G793" s="112" t="s">
        <v>1365</v>
      </c>
      <c r="H793" s="86" t="s">
        <v>1156</v>
      </c>
      <c r="I793" s="5"/>
      <c r="J793" s="7" t="s">
        <v>1464</v>
      </c>
      <c r="K793" s="1">
        <v>4</v>
      </c>
      <c r="L793" s="19">
        <v>110</v>
      </c>
      <c r="M793" s="19">
        <v>1</v>
      </c>
      <c r="N793" s="19">
        <f t="shared" si="12"/>
        <v>110</v>
      </c>
      <c r="O793" s="5" t="s">
        <v>1511</v>
      </c>
      <c r="P793" s="5"/>
      <c r="Q793" s="49">
        <v>14</v>
      </c>
      <c r="R793" s="49">
        <v>56</v>
      </c>
      <c r="S793" s="49"/>
      <c r="T793" s="45" t="s">
        <v>1542</v>
      </c>
      <c r="U793" s="8">
        <v>10</v>
      </c>
      <c r="V793" s="5"/>
      <c r="W793" s="8">
        <v>780</v>
      </c>
      <c r="X793" s="8">
        <v>300</v>
      </c>
    </row>
    <row r="794" spans="1:24" ht="36" customHeight="1">
      <c r="A794" s="1">
        <f>IF(B794&lt;&gt;"",SUBTOTAL(103,$B$15:$B794),"")</f>
        <v>778</v>
      </c>
      <c r="B794" s="1">
        <v>778</v>
      </c>
      <c r="C794" s="46" t="s">
        <v>25</v>
      </c>
      <c r="D794" s="18">
        <v>2</v>
      </c>
      <c r="E794" s="18" t="s">
        <v>1157</v>
      </c>
      <c r="F794" s="18">
        <v>24.6</v>
      </c>
      <c r="G794" s="112" t="s">
        <v>1365</v>
      </c>
      <c r="H794" s="86" t="s">
        <v>1157</v>
      </c>
      <c r="I794" s="5"/>
      <c r="J794" s="7" t="s">
        <v>1464</v>
      </c>
      <c r="K794" s="1">
        <v>4</v>
      </c>
      <c r="L794" s="19">
        <v>106</v>
      </c>
      <c r="M794" s="19">
        <v>1</v>
      </c>
      <c r="N794" s="19">
        <f t="shared" si="12"/>
        <v>106</v>
      </c>
      <c r="O794" s="5" t="s">
        <v>1490</v>
      </c>
      <c r="P794" s="5"/>
      <c r="Q794" s="49">
        <v>1</v>
      </c>
      <c r="R794" s="49">
        <v>56</v>
      </c>
      <c r="S794" s="49"/>
      <c r="T794" s="45" t="s">
        <v>1520</v>
      </c>
      <c r="U794" s="8">
        <v>10</v>
      </c>
      <c r="V794" s="5"/>
      <c r="W794" s="8">
        <v>781</v>
      </c>
      <c r="X794" s="8">
        <v>21</v>
      </c>
    </row>
    <row r="795" spans="1:24" ht="36" customHeight="1">
      <c r="A795" s="1">
        <f>IF(B795&lt;&gt;"",SUBTOTAL(103,$B$15:$B795),"")</f>
        <v>779</v>
      </c>
      <c r="B795" s="1">
        <v>779</v>
      </c>
      <c r="C795" s="46" t="s">
        <v>40</v>
      </c>
      <c r="D795" s="18">
        <v>3</v>
      </c>
      <c r="E795" s="18" t="s">
        <v>1158</v>
      </c>
      <c r="F795" s="18">
        <v>36.9</v>
      </c>
      <c r="G795" s="112" t="s">
        <v>1365</v>
      </c>
      <c r="H795" s="86" t="s">
        <v>1158</v>
      </c>
      <c r="I795" s="5"/>
      <c r="J795" s="7" t="s">
        <v>1459</v>
      </c>
      <c r="K795" s="1">
        <v>3</v>
      </c>
      <c r="L795" s="19">
        <v>97</v>
      </c>
      <c r="M795" s="19">
        <v>1</v>
      </c>
      <c r="N795" s="19">
        <f t="shared" si="12"/>
        <v>97</v>
      </c>
      <c r="O795" s="5" t="s">
        <v>1492</v>
      </c>
      <c r="P795" s="5"/>
      <c r="Q795" s="49">
        <v>12</v>
      </c>
      <c r="R795" s="49">
        <v>56</v>
      </c>
      <c r="S795" s="49"/>
      <c r="T795" s="45" t="s">
        <v>1537</v>
      </c>
      <c r="U795" s="8">
        <v>5</v>
      </c>
      <c r="V795" s="5"/>
      <c r="W795" s="8">
        <v>782</v>
      </c>
      <c r="X795" s="8">
        <v>245</v>
      </c>
    </row>
    <row r="796" spans="1:24" ht="36" customHeight="1">
      <c r="A796" s="1">
        <f>IF(B796&lt;&gt;"",SUBTOTAL(103,$B$15:$B796),"")</f>
        <v>780</v>
      </c>
      <c r="B796" s="1">
        <v>780</v>
      </c>
      <c r="C796" s="46" t="s">
        <v>40</v>
      </c>
      <c r="D796" s="18">
        <v>3</v>
      </c>
      <c r="E796" s="18" t="s">
        <v>1159</v>
      </c>
      <c r="F796" s="18">
        <v>36.9</v>
      </c>
      <c r="G796" s="112" t="s">
        <v>1365</v>
      </c>
      <c r="H796" s="86" t="s">
        <v>1159</v>
      </c>
      <c r="I796" s="5"/>
      <c r="J796" s="7" t="s">
        <v>1459</v>
      </c>
      <c r="K796" s="1">
        <v>3</v>
      </c>
      <c r="L796" s="19">
        <v>105</v>
      </c>
      <c r="M796" s="19">
        <v>1</v>
      </c>
      <c r="N796" s="19">
        <f t="shared" si="12"/>
        <v>105</v>
      </c>
      <c r="O796" s="5" t="s">
        <v>1495</v>
      </c>
      <c r="P796" s="5"/>
      <c r="Q796" s="49">
        <v>12</v>
      </c>
      <c r="R796" s="49">
        <v>56</v>
      </c>
      <c r="S796" s="49"/>
      <c r="T796" s="45" t="s">
        <v>1537</v>
      </c>
      <c r="U796" s="8">
        <v>5</v>
      </c>
      <c r="V796" s="5"/>
      <c r="W796" s="8">
        <v>783</v>
      </c>
      <c r="X796" s="8">
        <v>246</v>
      </c>
    </row>
    <row r="797" spans="1:24" ht="36" customHeight="1">
      <c r="A797" s="1">
        <f>IF(B797&lt;&gt;"",SUBTOTAL(103,$B$15:$B797),"")</f>
        <v>781</v>
      </c>
      <c r="B797" s="1">
        <v>781</v>
      </c>
      <c r="C797" s="46" t="s">
        <v>30</v>
      </c>
      <c r="D797" s="18">
        <v>3</v>
      </c>
      <c r="E797" s="18" t="s">
        <v>1160</v>
      </c>
      <c r="F797" s="18">
        <v>36.9</v>
      </c>
      <c r="G797" s="112" t="s">
        <v>1365</v>
      </c>
      <c r="H797" s="86" t="s">
        <v>1160</v>
      </c>
      <c r="I797" s="5"/>
      <c r="J797" s="7" t="s">
        <v>1463</v>
      </c>
      <c r="K797" s="1">
        <v>1</v>
      </c>
      <c r="L797" s="19">
        <v>97</v>
      </c>
      <c r="M797" s="19">
        <v>1</v>
      </c>
      <c r="N797" s="19">
        <f t="shared" ref="N797:N860" si="13">L797</f>
        <v>97</v>
      </c>
      <c r="O797" s="5" t="s">
        <v>1509</v>
      </c>
      <c r="P797" s="5"/>
      <c r="Q797" s="49">
        <v>44</v>
      </c>
      <c r="R797" s="49">
        <v>56</v>
      </c>
      <c r="S797" s="49"/>
      <c r="T797" s="45" t="s">
        <v>1535</v>
      </c>
      <c r="U797" s="8">
        <v>9</v>
      </c>
      <c r="V797" s="5"/>
      <c r="W797" s="8">
        <v>784</v>
      </c>
      <c r="X797" s="8">
        <v>951</v>
      </c>
    </row>
    <row r="798" spans="1:24" ht="36" customHeight="1">
      <c r="A798" s="1">
        <f>IF(B798&lt;&gt;"",SUBTOTAL(103,$B$15:$B798),"")</f>
        <v>782</v>
      </c>
      <c r="B798" s="1">
        <v>782</v>
      </c>
      <c r="C798" s="46" t="s">
        <v>30</v>
      </c>
      <c r="D798" s="18">
        <v>3</v>
      </c>
      <c r="E798" s="18" t="s">
        <v>1161</v>
      </c>
      <c r="F798" s="18">
        <v>36.9</v>
      </c>
      <c r="G798" s="112" t="s">
        <v>1365</v>
      </c>
      <c r="H798" s="86" t="s">
        <v>1161</v>
      </c>
      <c r="I798" s="5"/>
      <c r="J798" s="7" t="s">
        <v>1463</v>
      </c>
      <c r="K798" s="1">
        <v>1</v>
      </c>
      <c r="L798" s="19">
        <v>101</v>
      </c>
      <c r="M798" s="19">
        <v>1</v>
      </c>
      <c r="N798" s="19">
        <f t="shared" si="13"/>
        <v>101</v>
      </c>
      <c r="O798" s="5" t="s">
        <v>1510</v>
      </c>
      <c r="P798" s="5"/>
      <c r="Q798" s="49">
        <v>44</v>
      </c>
      <c r="R798" s="49">
        <v>56</v>
      </c>
      <c r="S798" s="49"/>
      <c r="T798" s="45" t="s">
        <v>1535</v>
      </c>
      <c r="U798" s="8">
        <v>9</v>
      </c>
      <c r="V798" s="5"/>
      <c r="W798" s="8">
        <v>785</v>
      </c>
      <c r="X798" s="8">
        <v>952</v>
      </c>
    </row>
    <row r="799" spans="1:24" ht="36" customHeight="1">
      <c r="A799" s="1">
        <f>IF(B799&lt;&gt;"",SUBTOTAL(103,$B$15:$B799),"")</f>
        <v>783</v>
      </c>
      <c r="B799" s="1">
        <v>783</v>
      </c>
      <c r="C799" s="46" t="s">
        <v>283</v>
      </c>
      <c r="D799" s="18">
        <v>3</v>
      </c>
      <c r="E799" s="18" t="s">
        <v>1162</v>
      </c>
      <c r="F799" s="18" t="s">
        <v>219</v>
      </c>
      <c r="G799" s="112" t="s">
        <v>1366</v>
      </c>
      <c r="H799" s="86" t="s">
        <v>1162</v>
      </c>
      <c r="I799" s="5"/>
      <c r="J799" s="7" t="s">
        <v>1461</v>
      </c>
      <c r="K799" s="5">
        <v>3</v>
      </c>
      <c r="L799" s="19">
        <v>114</v>
      </c>
      <c r="M799" s="19">
        <v>1</v>
      </c>
      <c r="N799" s="19">
        <f t="shared" si="13"/>
        <v>114</v>
      </c>
      <c r="O799" s="5" t="s">
        <v>1485</v>
      </c>
      <c r="P799" s="5"/>
      <c r="Q799" s="49">
        <v>28</v>
      </c>
      <c r="R799" s="49">
        <v>56</v>
      </c>
      <c r="S799" s="49"/>
      <c r="T799" s="45" t="s">
        <v>1557</v>
      </c>
      <c r="U799" s="8">
        <v>7</v>
      </c>
      <c r="V799" s="5"/>
      <c r="W799" s="8">
        <v>786</v>
      </c>
      <c r="X799" s="8">
        <v>593</v>
      </c>
    </row>
    <row r="800" spans="1:24" ht="36" customHeight="1">
      <c r="A800" s="1">
        <f>IF(B800&lt;&gt;"",SUBTOTAL(103,$B$15:$B800),"")</f>
        <v>784</v>
      </c>
      <c r="B800" s="1">
        <v>784</v>
      </c>
      <c r="C800" s="46" t="s">
        <v>283</v>
      </c>
      <c r="D800" s="18">
        <v>3</v>
      </c>
      <c r="E800" s="18" t="s">
        <v>1163</v>
      </c>
      <c r="F800" s="18" t="s">
        <v>219</v>
      </c>
      <c r="G800" s="112" t="s">
        <v>1366</v>
      </c>
      <c r="H800" s="86" t="s">
        <v>1163</v>
      </c>
      <c r="I800" s="5"/>
      <c r="J800" s="7" t="s">
        <v>1461</v>
      </c>
      <c r="K800" s="5">
        <v>3</v>
      </c>
      <c r="L800" s="19">
        <v>57</v>
      </c>
      <c r="M800" s="19">
        <v>1</v>
      </c>
      <c r="N800" s="19">
        <f t="shared" si="13"/>
        <v>57</v>
      </c>
      <c r="O800" s="5" t="s">
        <v>1486</v>
      </c>
      <c r="P800" s="5"/>
      <c r="Q800" s="49">
        <v>28</v>
      </c>
      <c r="R800" s="49">
        <v>56</v>
      </c>
      <c r="S800" s="49"/>
      <c r="T800" s="45" t="s">
        <v>1557</v>
      </c>
      <c r="U800" s="8">
        <v>7</v>
      </c>
      <c r="V800" s="5"/>
      <c r="W800" s="8">
        <v>787</v>
      </c>
      <c r="X800" s="8">
        <v>594</v>
      </c>
    </row>
    <row r="801" spans="1:24" ht="36" customHeight="1">
      <c r="A801" s="1">
        <f>IF(B801&lt;&gt;"",SUBTOTAL(103,$B$15:$B801),"")</f>
        <v>785</v>
      </c>
      <c r="B801" s="1">
        <v>785</v>
      </c>
      <c r="C801" s="46" t="s">
        <v>52</v>
      </c>
      <c r="D801" s="18">
        <v>2</v>
      </c>
      <c r="E801" s="18" t="s">
        <v>1164</v>
      </c>
      <c r="F801" s="18" t="s">
        <v>218</v>
      </c>
      <c r="G801" s="112" t="s">
        <v>1366</v>
      </c>
      <c r="H801" s="86" t="s">
        <v>1164</v>
      </c>
      <c r="I801" s="5"/>
      <c r="J801" s="7" t="s">
        <v>1457</v>
      </c>
      <c r="K801" s="1">
        <v>2</v>
      </c>
      <c r="L801" s="19">
        <v>114</v>
      </c>
      <c r="M801" s="19">
        <v>1</v>
      </c>
      <c r="N801" s="19">
        <f t="shared" si="13"/>
        <v>114</v>
      </c>
      <c r="O801" s="5" t="s">
        <v>1506</v>
      </c>
      <c r="P801" s="5"/>
      <c r="Q801" s="49">
        <v>46</v>
      </c>
      <c r="R801" s="49">
        <v>56</v>
      </c>
      <c r="S801" s="49"/>
      <c r="T801" s="45" t="s">
        <v>1555</v>
      </c>
      <c r="U801" s="8">
        <v>3</v>
      </c>
      <c r="V801" s="5"/>
      <c r="W801" s="8">
        <v>788</v>
      </c>
      <c r="X801" s="8">
        <v>969</v>
      </c>
    </row>
    <row r="802" spans="1:24" ht="36" customHeight="1">
      <c r="A802" s="1">
        <f>IF(B802&lt;&gt;"",SUBTOTAL(103,$B$15:$B802),"")</f>
        <v>786</v>
      </c>
      <c r="B802" s="1">
        <v>786</v>
      </c>
      <c r="C802" s="46" t="s">
        <v>52</v>
      </c>
      <c r="D802" s="18">
        <v>2</v>
      </c>
      <c r="E802" s="18" t="s">
        <v>1165</v>
      </c>
      <c r="F802" s="18" t="s">
        <v>218</v>
      </c>
      <c r="G802" s="112" t="s">
        <v>1366</v>
      </c>
      <c r="H802" s="86" t="s">
        <v>1165</v>
      </c>
      <c r="I802" s="5"/>
      <c r="J802" s="7" t="s">
        <v>1457</v>
      </c>
      <c r="K802" s="1">
        <v>2</v>
      </c>
      <c r="L802" s="19">
        <v>54</v>
      </c>
      <c r="M802" s="19">
        <v>1</v>
      </c>
      <c r="N802" s="19">
        <f t="shared" si="13"/>
        <v>54</v>
      </c>
      <c r="O802" s="5" t="s">
        <v>1507</v>
      </c>
      <c r="P802" s="5"/>
      <c r="Q802" s="49">
        <v>46</v>
      </c>
      <c r="R802" s="49">
        <v>56</v>
      </c>
      <c r="S802" s="49"/>
      <c r="T802" s="45" t="s">
        <v>1555</v>
      </c>
      <c r="U802" s="8">
        <v>3</v>
      </c>
      <c r="V802" s="5"/>
      <c r="W802" s="8">
        <v>789</v>
      </c>
      <c r="X802" s="8">
        <v>970</v>
      </c>
    </row>
    <row r="803" spans="1:24" ht="36" customHeight="1">
      <c r="A803" s="1">
        <f>IF(B803&lt;&gt;"",SUBTOTAL(103,$B$15:$B803),"")</f>
        <v>787</v>
      </c>
      <c r="B803" s="1">
        <v>787</v>
      </c>
      <c r="C803" s="46" t="s">
        <v>53</v>
      </c>
      <c r="D803" s="18">
        <v>3</v>
      </c>
      <c r="E803" s="18" t="s">
        <v>1166</v>
      </c>
      <c r="F803" s="18" t="s">
        <v>219</v>
      </c>
      <c r="G803" s="112" t="s">
        <v>1366</v>
      </c>
      <c r="H803" s="86" t="s">
        <v>1166</v>
      </c>
      <c r="I803" s="5"/>
      <c r="J803" s="7" t="s">
        <v>1455</v>
      </c>
      <c r="K803" s="1">
        <v>3</v>
      </c>
      <c r="L803" s="19">
        <v>114</v>
      </c>
      <c r="M803" s="19">
        <v>1</v>
      </c>
      <c r="N803" s="19">
        <f t="shared" si="13"/>
        <v>114</v>
      </c>
      <c r="O803" s="5" t="s">
        <v>1508</v>
      </c>
      <c r="P803" s="5"/>
      <c r="Q803" s="49">
        <v>17</v>
      </c>
      <c r="R803" s="49">
        <v>56</v>
      </c>
      <c r="S803" s="49"/>
      <c r="T803" s="45" t="s">
        <v>1543</v>
      </c>
      <c r="U803" s="8">
        <v>1</v>
      </c>
      <c r="V803" s="5" t="s">
        <v>79</v>
      </c>
      <c r="W803" s="8">
        <v>790</v>
      </c>
      <c r="X803" s="8">
        <v>352</v>
      </c>
    </row>
    <row r="804" spans="1:24" ht="36" customHeight="1">
      <c r="A804" s="1">
        <f>IF(B804&lt;&gt;"",SUBTOTAL(103,$B$15:$B804),"")</f>
        <v>788</v>
      </c>
      <c r="B804" s="1">
        <v>788</v>
      </c>
      <c r="C804" s="46" t="s">
        <v>53</v>
      </c>
      <c r="D804" s="18">
        <v>3</v>
      </c>
      <c r="E804" s="18" t="s">
        <v>1167</v>
      </c>
      <c r="F804" s="18" t="s">
        <v>219</v>
      </c>
      <c r="G804" s="112" t="s">
        <v>1366</v>
      </c>
      <c r="H804" s="86" t="s">
        <v>1167</v>
      </c>
      <c r="I804" s="5"/>
      <c r="J804" s="7" t="s">
        <v>1455</v>
      </c>
      <c r="K804" s="1">
        <v>3</v>
      </c>
      <c r="L804" s="19">
        <v>54</v>
      </c>
      <c r="M804" s="19">
        <v>1</v>
      </c>
      <c r="N804" s="19">
        <f t="shared" si="13"/>
        <v>54</v>
      </c>
      <c r="O804" s="5" t="s">
        <v>1485</v>
      </c>
      <c r="P804" s="5"/>
      <c r="Q804" s="49">
        <v>17</v>
      </c>
      <c r="R804" s="49">
        <v>56</v>
      </c>
      <c r="S804" s="49"/>
      <c r="T804" s="45" t="s">
        <v>1543</v>
      </c>
      <c r="U804" s="8">
        <v>1</v>
      </c>
      <c r="V804" s="5" t="s">
        <v>79</v>
      </c>
      <c r="W804" s="8">
        <v>791</v>
      </c>
      <c r="X804" s="8">
        <v>353</v>
      </c>
    </row>
    <row r="805" spans="1:24" ht="36" customHeight="1">
      <c r="A805" s="1">
        <f>IF(B805&lt;&gt;"",SUBTOTAL(103,$B$15:$B805),"")</f>
        <v>789</v>
      </c>
      <c r="B805" s="1">
        <v>789</v>
      </c>
      <c r="C805" s="46" t="s">
        <v>344</v>
      </c>
      <c r="D805" s="18">
        <v>3</v>
      </c>
      <c r="E805" s="18" t="s">
        <v>1168</v>
      </c>
      <c r="F805" s="18" t="s">
        <v>219</v>
      </c>
      <c r="G805" s="112" t="s">
        <v>1366</v>
      </c>
      <c r="H805" s="86" t="s">
        <v>1168</v>
      </c>
      <c r="I805" s="5"/>
      <c r="J805" s="7" t="s">
        <v>1458</v>
      </c>
      <c r="K805" s="1">
        <v>2</v>
      </c>
      <c r="L805" s="19">
        <v>118</v>
      </c>
      <c r="M805" s="19">
        <v>1</v>
      </c>
      <c r="N805" s="19">
        <f t="shared" si="13"/>
        <v>118</v>
      </c>
      <c r="O805" s="5" t="s">
        <v>1503</v>
      </c>
      <c r="P805" s="5"/>
      <c r="Q805" s="49">
        <v>24</v>
      </c>
      <c r="R805" s="49">
        <v>56</v>
      </c>
      <c r="S805" s="49"/>
      <c r="T805" s="45" t="s">
        <v>1547</v>
      </c>
      <c r="U805" s="8">
        <v>4</v>
      </c>
      <c r="V805" s="5" t="s">
        <v>79</v>
      </c>
      <c r="W805" s="8">
        <v>792</v>
      </c>
      <c r="X805" s="8">
        <v>471</v>
      </c>
    </row>
    <row r="806" spans="1:24" ht="36" customHeight="1">
      <c r="A806" s="1">
        <f>IF(B806&lt;&gt;"",SUBTOTAL(103,$B$15:$B806),"")</f>
        <v>790</v>
      </c>
      <c r="B806" s="1">
        <v>790</v>
      </c>
      <c r="C806" s="46" t="s">
        <v>344</v>
      </c>
      <c r="D806" s="18">
        <v>3</v>
      </c>
      <c r="E806" s="18" t="s">
        <v>1169</v>
      </c>
      <c r="F806" s="18" t="s">
        <v>219</v>
      </c>
      <c r="G806" s="112" t="s">
        <v>1366</v>
      </c>
      <c r="H806" s="86" t="s">
        <v>1169</v>
      </c>
      <c r="I806" s="5"/>
      <c r="J806" s="7" t="s">
        <v>1458</v>
      </c>
      <c r="K806" s="1">
        <v>2</v>
      </c>
      <c r="L806" s="19">
        <v>59</v>
      </c>
      <c r="M806" s="19">
        <v>1</v>
      </c>
      <c r="N806" s="19">
        <f t="shared" si="13"/>
        <v>59</v>
      </c>
      <c r="O806" s="5" t="s">
        <v>1504</v>
      </c>
      <c r="P806" s="5"/>
      <c r="Q806" s="49">
        <v>24</v>
      </c>
      <c r="R806" s="49">
        <v>56</v>
      </c>
      <c r="S806" s="49"/>
      <c r="T806" s="45" t="s">
        <v>1547</v>
      </c>
      <c r="U806" s="8">
        <v>4</v>
      </c>
      <c r="V806" s="5" t="s">
        <v>79</v>
      </c>
      <c r="W806" s="8">
        <v>793</v>
      </c>
      <c r="X806" s="8">
        <v>472</v>
      </c>
    </row>
    <row r="807" spans="1:24" ht="36" customHeight="1">
      <c r="A807" s="1">
        <f>IF(B807&lt;&gt;"",SUBTOTAL(103,$B$15:$B807),"")</f>
        <v>791</v>
      </c>
      <c r="B807" s="1">
        <v>791</v>
      </c>
      <c r="C807" s="46" t="s">
        <v>44</v>
      </c>
      <c r="D807" s="18">
        <v>3</v>
      </c>
      <c r="E807" s="18" t="s">
        <v>1170</v>
      </c>
      <c r="F807" s="18" t="s">
        <v>219</v>
      </c>
      <c r="G807" s="112" t="s">
        <v>1366</v>
      </c>
      <c r="H807" s="86" t="s">
        <v>1170</v>
      </c>
      <c r="I807" s="5"/>
      <c r="J807" s="7" t="s">
        <v>1462</v>
      </c>
      <c r="K807" s="1">
        <v>3</v>
      </c>
      <c r="L807" s="19">
        <v>60</v>
      </c>
      <c r="M807" s="19">
        <v>1</v>
      </c>
      <c r="N807" s="19">
        <f t="shared" si="13"/>
        <v>60</v>
      </c>
      <c r="O807" s="5" t="s">
        <v>1511</v>
      </c>
      <c r="P807" s="5"/>
      <c r="Q807" s="49">
        <v>12</v>
      </c>
      <c r="R807" s="49">
        <v>56</v>
      </c>
      <c r="S807" s="49"/>
      <c r="T807" s="45" t="s">
        <v>1537</v>
      </c>
      <c r="U807" s="8">
        <v>8</v>
      </c>
      <c r="V807" s="5"/>
      <c r="W807" s="8">
        <v>794</v>
      </c>
      <c r="X807" s="8">
        <v>248</v>
      </c>
    </row>
    <row r="808" spans="1:24" ht="36" customHeight="1">
      <c r="A808" s="1">
        <f>IF(B808&lt;&gt;"",SUBTOTAL(103,$B$15:$B808),"")</f>
        <v>792</v>
      </c>
      <c r="B808" s="1">
        <v>792</v>
      </c>
      <c r="C808" s="46" t="s">
        <v>54</v>
      </c>
      <c r="D808" s="18">
        <v>3</v>
      </c>
      <c r="E808" s="18" t="s">
        <v>1171</v>
      </c>
      <c r="F808" s="18" t="s">
        <v>219</v>
      </c>
      <c r="G808" s="112" t="s">
        <v>1366</v>
      </c>
      <c r="H808" s="86" t="s">
        <v>1171</v>
      </c>
      <c r="I808" s="5"/>
      <c r="J808" s="7" t="s">
        <v>1467</v>
      </c>
      <c r="K808" s="1">
        <v>3</v>
      </c>
      <c r="L808" s="19">
        <v>60</v>
      </c>
      <c r="M808" s="19">
        <v>1</v>
      </c>
      <c r="N808" s="19">
        <f t="shared" si="13"/>
        <v>60</v>
      </c>
      <c r="O808" s="5" t="s">
        <v>1486</v>
      </c>
      <c r="P808" s="5"/>
      <c r="Q808" s="49">
        <v>19</v>
      </c>
      <c r="R808" s="49">
        <v>56</v>
      </c>
      <c r="S808" s="49"/>
      <c r="T808" s="45" t="s">
        <v>1525</v>
      </c>
      <c r="U808" s="8">
        <v>13</v>
      </c>
      <c r="V808" s="5" t="s">
        <v>79</v>
      </c>
      <c r="W808" s="8">
        <v>795</v>
      </c>
      <c r="X808" s="8">
        <v>419</v>
      </c>
    </row>
    <row r="809" spans="1:24" ht="36" customHeight="1">
      <c r="A809" s="1">
        <f>IF(B809&lt;&gt;"",SUBTOTAL(103,$B$15:$B809),"")</f>
        <v>793</v>
      </c>
      <c r="B809" s="1">
        <v>793</v>
      </c>
      <c r="C809" s="46" t="s">
        <v>30</v>
      </c>
      <c r="D809" s="18">
        <v>3</v>
      </c>
      <c r="E809" s="18" t="s">
        <v>1172</v>
      </c>
      <c r="F809" s="18" t="s">
        <v>219</v>
      </c>
      <c r="G809" s="112" t="s">
        <v>1366</v>
      </c>
      <c r="H809" s="86" t="s">
        <v>1172</v>
      </c>
      <c r="I809" s="5"/>
      <c r="J809" s="7" t="s">
        <v>1462</v>
      </c>
      <c r="K809" s="1">
        <v>3</v>
      </c>
      <c r="L809" s="19">
        <v>56</v>
      </c>
      <c r="M809" s="19">
        <v>1</v>
      </c>
      <c r="N809" s="19">
        <f t="shared" si="13"/>
        <v>56</v>
      </c>
      <c r="O809" s="5" t="s">
        <v>1490</v>
      </c>
      <c r="P809" s="5"/>
      <c r="Q809" s="49">
        <v>44</v>
      </c>
      <c r="R809" s="49">
        <v>56</v>
      </c>
      <c r="S809" s="49"/>
      <c r="T809" s="45" t="s">
        <v>1535</v>
      </c>
      <c r="U809" s="8">
        <v>8</v>
      </c>
      <c r="V809" s="5"/>
      <c r="W809" s="8">
        <v>796</v>
      </c>
      <c r="X809" s="8">
        <v>950</v>
      </c>
    </row>
    <row r="810" spans="1:24" ht="31.15" customHeight="1">
      <c r="A810" s="1">
        <f>IF(B810&lt;&gt;"",SUBTOTAL(103,$B$15:$B810),"")</f>
        <v>794</v>
      </c>
      <c r="B810" s="1">
        <v>794</v>
      </c>
      <c r="C810" s="46" t="s">
        <v>284</v>
      </c>
      <c r="D810" s="18">
        <v>3</v>
      </c>
      <c r="E810" s="18" t="s">
        <v>1173</v>
      </c>
      <c r="F810" s="18" t="s">
        <v>219</v>
      </c>
      <c r="G810" s="112" t="s">
        <v>1367</v>
      </c>
      <c r="H810" s="86" t="s">
        <v>1173</v>
      </c>
      <c r="I810" s="5"/>
      <c r="J810" s="7" t="s">
        <v>1456</v>
      </c>
      <c r="K810" s="5">
        <v>1</v>
      </c>
      <c r="L810" s="19">
        <v>107</v>
      </c>
      <c r="M810" s="19">
        <v>1</v>
      </c>
      <c r="N810" s="19">
        <f t="shared" si="13"/>
        <v>107</v>
      </c>
      <c r="O810" s="5" t="s">
        <v>1516</v>
      </c>
      <c r="P810" s="5"/>
      <c r="Q810" s="49">
        <v>33</v>
      </c>
      <c r="R810" s="49">
        <v>56</v>
      </c>
      <c r="S810" s="49"/>
      <c r="T810" s="45" t="s">
        <v>1556</v>
      </c>
      <c r="U810" s="8">
        <v>2</v>
      </c>
      <c r="V810" s="5"/>
      <c r="W810" s="8">
        <v>797</v>
      </c>
      <c r="X810" s="8">
        <v>740</v>
      </c>
    </row>
    <row r="811" spans="1:24" ht="31.15" customHeight="1">
      <c r="A811" s="1">
        <f>IF(B811&lt;&gt;"",SUBTOTAL(103,$B$15:$B811),"")</f>
        <v>795</v>
      </c>
      <c r="B811" s="1">
        <v>795</v>
      </c>
      <c r="C811" s="46" t="s">
        <v>53</v>
      </c>
      <c r="D811" s="18">
        <v>3</v>
      </c>
      <c r="E811" s="18" t="s">
        <v>1174</v>
      </c>
      <c r="F811" s="18" t="s">
        <v>219</v>
      </c>
      <c r="G811" s="112" t="s">
        <v>1367</v>
      </c>
      <c r="H811" s="86" t="s">
        <v>1174</v>
      </c>
      <c r="I811" s="5"/>
      <c r="J811" s="7" t="s">
        <v>1467</v>
      </c>
      <c r="K811" s="5">
        <v>1</v>
      </c>
      <c r="L811" s="19">
        <v>107</v>
      </c>
      <c r="M811" s="19">
        <v>1</v>
      </c>
      <c r="N811" s="19">
        <f t="shared" si="13"/>
        <v>107</v>
      </c>
      <c r="O811" s="5" t="s">
        <v>1507</v>
      </c>
      <c r="P811" s="5"/>
      <c r="Q811" s="49">
        <v>17</v>
      </c>
      <c r="R811" s="49">
        <v>56</v>
      </c>
      <c r="S811" s="49"/>
      <c r="T811" s="45" t="s">
        <v>1543</v>
      </c>
      <c r="U811" s="8">
        <v>13</v>
      </c>
      <c r="V811" s="5" t="s">
        <v>79</v>
      </c>
      <c r="W811" s="8">
        <v>798</v>
      </c>
      <c r="X811" s="8">
        <v>381</v>
      </c>
    </row>
    <row r="812" spans="1:24" ht="31.15" customHeight="1">
      <c r="A812" s="1">
        <f>IF(B812&lt;&gt;"",SUBTOTAL(103,$B$15:$B812),"")</f>
        <v>796</v>
      </c>
      <c r="B812" s="1">
        <v>796</v>
      </c>
      <c r="C812" s="46" t="s">
        <v>344</v>
      </c>
      <c r="D812" s="18">
        <v>3</v>
      </c>
      <c r="E812" s="18" t="s">
        <v>1175</v>
      </c>
      <c r="F812" s="18" t="s">
        <v>219</v>
      </c>
      <c r="G812" s="112" t="s">
        <v>1367</v>
      </c>
      <c r="H812" s="86" t="s">
        <v>1175</v>
      </c>
      <c r="I812" s="5"/>
      <c r="J812" s="7" t="s">
        <v>1462</v>
      </c>
      <c r="K812" s="1">
        <v>3</v>
      </c>
      <c r="L812" s="19">
        <v>108</v>
      </c>
      <c r="M812" s="19">
        <v>1</v>
      </c>
      <c r="N812" s="19">
        <f t="shared" si="13"/>
        <v>108</v>
      </c>
      <c r="O812" s="5" t="s">
        <v>1512</v>
      </c>
      <c r="P812" s="5"/>
      <c r="Q812" s="49">
        <v>24</v>
      </c>
      <c r="R812" s="49">
        <v>56</v>
      </c>
      <c r="S812" s="49"/>
      <c r="T812" s="45" t="s">
        <v>1547</v>
      </c>
      <c r="U812" s="8">
        <v>8</v>
      </c>
      <c r="V812" s="5" t="s">
        <v>79</v>
      </c>
      <c r="W812" s="8">
        <v>799</v>
      </c>
      <c r="X812" s="8">
        <v>478</v>
      </c>
    </row>
    <row r="813" spans="1:24" ht="31.15" customHeight="1">
      <c r="A813" s="1">
        <f>IF(B813&lt;&gt;"",SUBTOTAL(103,$B$15:$B813),"")</f>
        <v>797</v>
      </c>
      <c r="B813" s="1">
        <v>797</v>
      </c>
      <c r="C813" s="46" t="s">
        <v>44</v>
      </c>
      <c r="D813" s="18">
        <v>3</v>
      </c>
      <c r="E813" s="18" t="s">
        <v>1176</v>
      </c>
      <c r="F813" s="18" t="s">
        <v>219</v>
      </c>
      <c r="G813" s="112" t="s">
        <v>1367</v>
      </c>
      <c r="H813" s="86" t="s">
        <v>1176</v>
      </c>
      <c r="I813" s="5"/>
      <c r="J813" s="7" t="s">
        <v>1460</v>
      </c>
      <c r="K813" s="1">
        <v>1</v>
      </c>
      <c r="L813" s="19">
        <v>108</v>
      </c>
      <c r="M813" s="19">
        <v>1</v>
      </c>
      <c r="N813" s="19">
        <f t="shared" si="13"/>
        <v>108</v>
      </c>
      <c r="O813" s="5" t="s">
        <v>1508</v>
      </c>
      <c r="P813" s="5"/>
      <c r="Q813" s="49">
        <v>12</v>
      </c>
      <c r="R813" s="49">
        <v>56</v>
      </c>
      <c r="S813" s="49"/>
      <c r="T813" s="45" t="s">
        <v>1537</v>
      </c>
      <c r="U813" s="8">
        <v>6</v>
      </c>
      <c r="V813" s="5"/>
      <c r="W813" s="8">
        <v>800</v>
      </c>
      <c r="X813" s="8">
        <v>247</v>
      </c>
    </row>
    <row r="814" spans="1:24" ht="31.15" customHeight="1">
      <c r="A814" s="1">
        <f>IF(B814&lt;&gt;"",SUBTOTAL(103,$B$15:$B814),"")</f>
        <v>798</v>
      </c>
      <c r="B814" s="1">
        <v>798</v>
      </c>
      <c r="C814" s="46" t="s">
        <v>57</v>
      </c>
      <c r="D814" s="18">
        <v>2</v>
      </c>
      <c r="E814" s="18" t="s">
        <v>1177</v>
      </c>
      <c r="F814" s="18" t="s">
        <v>218</v>
      </c>
      <c r="G814" s="112" t="s">
        <v>1367</v>
      </c>
      <c r="H814" s="86" t="s">
        <v>1177</v>
      </c>
      <c r="I814" s="5"/>
      <c r="J814" s="7" t="s">
        <v>1464</v>
      </c>
      <c r="K814" s="1">
        <v>4</v>
      </c>
      <c r="L814" s="19">
        <v>57</v>
      </c>
      <c r="M814" s="19">
        <v>1</v>
      </c>
      <c r="N814" s="19">
        <f t="shared" si="13"/>
        <v>57</v>
      </c>
      <c r="O814" s="5" t="s">
        <v>1512</v>
      </c>
      <c r="P814" s="5"/>
      <c r="Q814" s="49">
        <v>28</v>
      </c>
      <c r="R814" s="49">
        <v>56</v>
      </c>
      <c r="S814" s="49"/>
      <c r="T814" s="45" t="s">
        <v>1557</v>
      </c>
      <c r="U814" s="8">
        <v>10</v>
      </c>
      <c r="V814" s="5"/>
      <c r="W814" s="8">
        <v>801</v>
      </c>
      <c r="X814" s="8">
        <v>605</v>
      </c>
    </row>
    <row r="815" spans="1:24" ht="31.15" customHeight="1">
      <c r="A815" s="1">
        <f>IF(B815&lt;&gt;"",SUBTOTAL(103,$B$15:$B815),"")</f>
        <v>799</v>
      </c>
      <c r="B815" s="1">
        <v>799</v>
      </c>
      <c r="C815" s="46" t="s">
        <v>51</v>
      </c>
      <c r="D815" s="18">
        <v>2</v>
      </c>
      <c r="E815" s="18" t="s">
        <v>1178</v>
      </c>
      <c r="F815" s="18" t="s">
        <v>218</v>
      </c>
      <c r="G815" s="112" t="s">
        <v>1367</v>
      </c>
      <c r="H815" s="86" t="s">
        <v>1178</v>
      </c>
      <c r="I815" s="5"/>
      <c r="J815" s="7" t="s">
        <v>1464</v>
      </c>
      <c r="K815" s="1">
        <v>4</v>
      </c>
      <c r="L815" s="19">
        <v>58</v>
      </c>
      <c r="M815" s="19">
        <v>1</v>
      </c>
      <c r="N815" s="19">
        <f t="shared" si="13"/>
        <v>58</v>
      </c>
      <c r="O815" s="5" t="s">
        <v>1513</v>
      </c>
      <c r="P815" s="5"/>
      <c r="Q815" s="49">
        <v>5</v>
      </c>
      <c r="R815" s="49">
        <v>56</v>
      </c>
      <c r="S815" s="49"/>
      <c r="T815" s="45" t="s">
        <v>1532</v>
      </c>
      <c r="U815" s="8">
        <v>10</v>
      </c>
      <c r="V815" s="5"/>
      <c r="W815" s="8">
        <v>802</v>
      </c>
      <c r="X815" s="8">
        <v>106</v>
      </c>
    </row>
    <row r="816" spans="1:24" ht="31.15" customHeight="1">
      <c r="A816" s="1">
        <f>IF(B816&lt;&gt;"",SUBTOTAL(103,$B$15:$B816),"")</f>
        <v>800</v>
      </c>
      <c r="B816" s="1">
        <v>800</v>
      </c>
      <c r="C816" s="46" t="s">
        <v>282</v>
      </c>
      <c r="D816" s="18">
        <v>2</v>
      </c>
      <c r="E816" s="18" t="s">
        <v>1179</v>
      </c>
      <c r="F816" s="18">
        <v>24.6</v>
      </c>
      <c r="G816" s="112" t="s">
        <v>1368</v>
      </c>
      <c r="H816" s="86" t="s">
        <v>1179</v>
      </c>
      <c r="I816" s="5"/>
      <c r="J816" s="7" t="s">
        <v>1467</v>
      </c>
      <c r="K816" s="5">
        <v>1</v>
      </c>
      <c r="L816" s="19">
        <v>103</v>
      </c>
      <c r="M816" s="19">
        <v>1</v>
      </c>
      <c r="N816" s="19">
        <f t="shared" si="13"/>
        <v>103</v>
      </c>
      <c r="O816" s="5" t="s">
        <v>1508</v>
      </c>
      <c r="P816" s="5"/>
      <c r="Q816" s="49">
        <v>29</v>
      </c>
      <c r="R816" s="49">
        <v>56</v>
      </c>
      <c r="S816" s="49"/>
      <c r="T816" s="45" t="s">
        <v>1546</v>
      </c>
      <c r="U816" s="8">
        <v>13</v>
      </c>
      <c r="V816" s="5"/>
      <c r="W816" s="8">
        <v>803</v>
      </c>
      <c r="X816" s="8">
        <v>648</v>
      </c>
    </row>
    <row r="817" spans="1:24" ht="31.15" customHeight="1">
      <c r="A817" s="1">
        <f>IF(B817&lt;&gt;"",SUBTOTAL(103,$B$15:$B817),"")</f>
        <v>801</v>
      </c>
      <c r="B817" s="1">
        <v>801</v>
      </c>
      <c r="C817" s="46" t="s">
        <v>282</v>
      </c>
      <c r="D817" s="18">
        <v>2</v>
      </c>
      <c r="E817" s="18" t="s">
        <v>1180</v>
      </c>
      <c r="F817" s="18">
        <v>24.6</v>
      </c>
      <c r="G817" s="112" t="s">
        <v>1368</v>
      </c>
      <c r="H817" s="86" t="s">
        <v>1180</v>
      </c>
      <c r="I817" s="5"/>
      <c r="J817" s="7" t="s">
        <v>1457</v>
      </c>
      <c r="K817" s="5">
        <v>1</v>
      </c>
      <c r="L817" s="19">
        <v>102</v>
      </c>
      <c r="M817" s="19">
        <v>1</v>
      </c>
      <c r="N817" s="19">
        <f t="shared" si="13"/>
        <v>102</v>
      </c>
      <c r="O817" s="5" t="s">
        <v>1486</v>
      </c>
      <c r="P817" s="5"/>
      <c r="Q817" s="49">
        <v>29</v>
      </c>
      <c r="R817" s="49">
        <v>56</v>
      </c>
      <c r="S817" s="49"/>
      <c r="T817" s="45" t="s">
        <v>1546</v>
      </c>
      <c r="U817" s="8">
        <v>3</v>
      </c>
      <c r="V817" s="5"/>
      <c r="W817" s="8">
        <v>804</v>
      </c>
      <c r="X817" s="8">
        <v>619</v>
      </c>
    </row>
    <row r="818" spans="1:24" ht="31.15" customHeight="1">
      <c r="A818" s="1">
        <f>IF(B818&lt;&gt;"",SUBTOTAL(103,$B$15:$B818),"")</f>
        <v>802</v>
      </c>
      <c r="B818" s="1">
        <v>802</v>
      </c>
      <c r="C818" s="46" t="s">
        <v>282</v>
      </c>
      <c r="D818" s="18">
        <v>2</v>
      </c>
      <c r="E818" s="18" t="s">
        <v>1181</v>
      </c>
      <c r="F818" s="18">
        <v>24.6</v>
      </c>
      <c r="G818" s="112" t="s">
        <v>1368</v>
      </c>
      <c r="H818" s="86" t="s">
        <v>1181</v>
      </c>
      <c r="I818" s="5"/>
      <c r="J818" s="7" t="s">
        <v>1457</v>
      </c>
      <c r="K818" s="1">
        <v>2</v>
      </c>
      <c r="L818" s="19">
        <v>70</v>
      </c>
      <c r="M818" s="19">
        <v>1</v>
      </c>
      <c r="N818" s="19">
        <f t="shared" si="13"/>
        <v>70</v>
      </c>
      <c r="O818" s="5" t="s">
        <v>1508</v>
      </c>
      <c r="P818" s="5"/>
      <c r="Q818" s="49">
        <v>29</v>
      </c>
      <c r="R818" s="49">
        <v>56</v>
      </c>
      <c r="S818" s="49"/>
      <c r="T818" s="45" t="s">
        <v>1546</v>
      </c>
      <c r="U818" s="8">
        <v>3</v>
      </c>
      <c r="V818" s="5"/>
      <c r="W818" s="8">
        <v>805</v>
      </c>
      <c r="X818" s="8">
        <v>621</v>
      </c>
    </row>
    <row r="819" spans="1:24" ht="31.15" customHeight="1">
      <c r="A819" s="1">
        <f>IF(B819&lt;&gt;"",SUBTOTAL(103,$B$15:$B819),"")</f>
        <v>803</v>
      </c>
      <c r="B819" s="1">
        <v>803</v>
      </c>
      <c r="C819" s="46" t="s">
        <v>186</v>
      </c>
      <c r="D819" s="18">
        <v>3</v>
      </c>
      <c r="E819" s="18" t="s">
        <v>1182</v>
      </c>
      <c r="F819" s="18">
        <v>36.9</v>
      </c>
      <c r="G819" s="112" t="s">
        <v>1368</v>
      </c>
      <c r="H819" s="86" t="s">
        <v>1182</v>
      </c>
      <c r="I819" s="5"/>
      <c r="J819" s="7" t="s">
        <v>1455</v>
      </c>
      <c r="K819" s="1">
        <v>1</v>
      </c>
      <c r="L819" s="19">
        <v>106</v>
      </c>
      <c r="M819" s="19">
        <v>1</v>
      </c>
      <c r="N819" s="19">
        <f t="shared" si="13"/>
        <v>106</v>
      </c>
      <c r="O819" s="5" t="s">
        <v>1508</v>
      </c>
      <c r="P819" s="5"/>
      <c r="Q819" s="49">
        <v>1</v>
      </c>
      <c r="R819" s="49">
        <v>56</v>
      </c>
      <c r="S819" s="49"/>
      <c r="T819" s="45" t="s">
        <v>1520</v>
      </c>
      <c r="U819" s="8">
        <v>1</v>
      </c>
      <c r="V819" s="5"/>
      <c r="W819" s="8">
        <v>806</v>
      </c>
      <c r="X819" s="8">
        <v>1</v>
      </c>
    </row>
    <row r="820" spans="1:24" ht="31.15" customHeight="1">
      <c r="A820" s="1">
        <f>IF(B820&lt;&gt;"",SUBTOTAL(103,$B$15:$B820),"")</f>
        <v>804</v>
      </c>
      <c r="B820" s="1">
        <v>804</v>
      </c>
      <c r="C820" s="46" t="s">
        <v>186</v>
      </c>
      <c r="D820" s="18">
        <v>3</v>
      </c>
      <c r="E820" s="18" t="s">
        <v>1183</v>
      </c>
      <c r="F820" s="18">
        <v>36.9</v>
      </c>
      <c r="G820" s="112" t="s">
        <v>1368</v>
      </c>
      <c r="H820" s="86" t="s">
        <v>1183</v>
      </c>
      <c r="I820" s="5"/>
      <c r="J820" s="7" t="s">
        <v>1460</v>
      </c>
      <c r="K820" s="1">
        <v>1</v>
      </c>
      <c r="L820" s="19">
        <v>103</v>
      </c>
      <c r="M820" s="19">
        <v>1</v>
      </c>
      <c r="N820" s="19">
        <f t="shared" si="13"/>
        <v>103</v>
      </c>
      <c r="O820" s="5" t="s">
        <v>1485</v>
      </c>
      <c r="P820" s="5"/>
      <c r="Q820" s="49">
        <v>1</v>
      </c>
      <c r="R820" s="49">
        <v>56</v>
      </c>
      <c r="S820" s="49"/>
      <c r="T820" s="45" t="s">
        <v>1520</v>
      </c>
      <c r="U820" s="8">
        <v>6</v>
      </c>
      <c r="V820" s="5"/>
      <c r="W820" s="8">
        <v>807</v>
      </c>
      <c r="X820" s="8">
        <v>12</v>
      </c>
    </row>
    <row r="821" spans="1:24" ht="31.15" customHeight="1">
      <c r="A821" s="1">
        <f>IF(B821&lt;&gt;"",SUBTOTAL(103,$B$15:$B821),"")</f>
        <v>805</v>
      </c>
      <c r="B821" s="1">
        <v>805</v>
      </c>
      <c r="C821" s="46" t="s">
        <v>186</v>
      </c>
      <c r="D821" s="18">
        <v>3</v>
      </c>
      <c r="E821" s="18" t="s">
        <v>1184</v>
      </c>
      <c r="F821" s="18">
        <v>36.9</v>
      </c>
      <c r="G821" s="112" t="s">
        <v>1368</v>
      </c>
      <c r="H821" s="86" t="s">
        <v>1184</v>
      </c>
      <c r="I821" s="5"/>
      <c r="J821" s="7" t="s">
        <v>1460</v>
      </c>
      <c r="K821" s="1">
        <v>1</v>
      </c>
      <c r="L821" s="19">
        <v>69</v>
      </c>
      <c r="M821" s="19">
        <v>1</v>
      </c>
      <c r="N821" s="19">
        <f t="shared" si="13"/>
        <v>69</v>
      </c>
      <c r="O821" s="5" t="s">
        <v>1486</v>
      </c>
      <c r="P821" s="5"/>
      <c r="Q821" s="49">
        <v>1</v>
      </c>
      <c r="R821" s="49">
        <v>56</v>
      </c>
      <c r="S821" s="49"/>
      <c r="T821" s="45" t="s">
        <v>1520</v>
      </c>
      <c r="U821" s="8">
        <v>6</v>
      </c>
      <c r="V821" s="5"/>
      <c r="W821" s="8">
        <v>808</v>
      </c>
      <c r="X821" s="8">
        <v>13</v>
      </c>
    </row>
    <row r="822" spans="1:24" ht="31.15" customHeight="1">
      <c r="A822" s="1">
        <f>IF(B822&lt;&gt;"",SUBTOTAL(103,$B$15:$B822),"")</f>
        <v>806</v>
      </c>
      <c r="B822" s="1">
        <v>806</v>
      </c>
      <c r="C822" s="46" t="s">
        <v>367</v>
      </c>
      <c r="D822" s="18">
        <v>2</v>
      </c>
      <c r="E822" s="18" t="s">
        <v>1185</v>
      </c>
      <c r="F822" s="18">
        <v>24.6</v>
      </c>
      <c r="G822" s="112" t="s">
        <v>1368</v>
      </c>
      <c r="H822" s="86" t="s">
        <v>1185</v>
      </c>
      <c r="I822" s="5"/>
      <c r="J822" s="7" t="s">
        <v>1464</v>
      </c>
      <c r="K822" s="1">
        <v>2</v>
      </c>
      <c r="L822" s="19">
        <v>106</v>
      </c>
      <c r="M822" s="19">
        <v>1</v>
      </c>
      <c r="N822" s="19">
        <f t="shared" si="13"/>
        <v>106</v>
      </c>
      <c r="O822" s="5" t="s">
        <v>1486</v>
      </c>
      <c r="P822" s="5"/>
      <c r="Q822" s="49">
        <v>41</v>
      </c>
      <c r="R822" s="49">
        <v>56</v>
      </c>
      <c r="S822" s="49"/>
      <c r="T822" s="45" t="s">
        <v>1550</v>
      </c>
      <c r="U822" s="8">
        <v>10</v>
      </c>
      <c r="V822" s="5"/>
      <c r="W822" s="8">
        <v>809</v>
      </c>
      <c r="X822" s="8">
        <v>885</v>
      </c>
    </row>
    <row r="823" spans="1:24" ht="31.15" customHeight="1">
      <c r="A823" s="1">
        <f>IF(B823&lt;&gt;"",SUBTOTAL(103,$B$15:$B823),"")</f>
        <v>807</v>
      </c>
      <c r="B823" s="1">
        <v>807</v>
      </c>
      <c r="C823" s="46" t="s">
        <v>367</v>
      </c>
      <c r="D823" s="18">
        <v>2</v>
      </c>
      <c r="E823" s="18" t="s">
        <v>1186</v>
      </c>
      <c r="F823" s="18">
        <v>24.6</v>
      </c>
      <c r="G823" s="112" t="s">
        <v>1368</v>
      </c>
      <c r="H823" s="86" t="s">
        <v>1186</v>
      </c>
      <c r="I823" s="5"/>
      <c r="J823" s="7" t="s">
        <v>1464</v>
      </c>
      <c r="K823" s="1">
        <v>4</v>
      </c>
      <c r="L823" s="19">
        <v>103</v>
      </c>
      <c r="M823" s="19">
        <v>1</v>
      </c>
      <c r="N823" s="19">
        <f t="shared" si="13"/>
        <v>103</v>
      </c>
      <c r="O823" s="5" t="s">
        <v>1516</v>
      </c>
      <c r="P823" s="5"/>
      <c r="Q823" s="49">
        <v>41</v>
      </c>
      <c r="R823" s="49">
        <v>56</v>
      </c>
      <c r="S823" s="49"/>
      <c r="T823" s="45" t="s">
        <v>1550</v>
      </c>
      <c r="U823" s="8">
        <v>10</v>
      </c>
      <c r="V823" s="5"/>
      <c r="W823" s="8">
        <v>810</v>
      </c>
      <c r="X823" s="8">
        <v>886</v>
      </c>
    </row>
    <row r="824" spans="1:24" ht="31.15" customHeight="1">
      <c r="A824" s="1">
        <f>IF(B824&lt;&gt;"",SUBTOTAL(103,$B$15:$B824),"")</f>
        <v>808</v>
      </c>
      <c r="B824" s="1">
        <v>808</v>
      </c>
      <c r="C824" s="46" t="s">
        <v>367</v>
      </c>
      <c r="D824" s="18">
        <v>2</v>
      </c>
      <c r="E824" s="18" t="s">
        <v>1187</v>
      </c>
      <c r="F824" s="18">
        <v>24.6</v>
      </c>
      <c r="G824" s="112" t="s">
        <v>1368</v>
      </c>
      <c r="H824" s="86" t="s">
        <v>1187</v>
      </c>
      <c r="I824" s="5"/>
      <c r="J824" s="7" t="s">
        <v>1457</v>
      </c>
      <c r="K824" s="1">
        <v>4</v>
      </c>
      <c r="L824" s="19">
        <v>73</v>
      </c>
      <c r="M824" s="19">
        <v>1</v>
      </c>
      <c r="N824" s="19">
        <f t="shared" si="13"/>
        <v>73</v>
      </c>
      <c r="O824" s="5" t="s">
        <v>1503</v>
      </c>
      <c r="P824" s="5"/>
      <c r="Q824" s="49">
        <v>41</v>
      </c>
      <c r="R824" s="49">
        <v>56</v>
      </c>
      <c r="S824" s="49"/>
      <c r="T824" s="45" t="s">
        <v>1550</v>
      </c>
      <c r="U824" s="8">
        <v>3</v>
      </c>
      <c r="V824" s="5"/>
      <c r="W824" s="8">
        <v>811</v>
      </c>
      <c r="X824" s="8">
        <v>882</v>
      </c>
    </row>
    <row r="825" spans="1:24" ht="31.15" customHeight="1">
      <c r="A825" s="1">
        <f>IF(B825&lt;&gt;"",SUBTOTAL(103,$B$15:$B825),"")</f>
        <v>809</v>
      </c>
      <c r="B825" s="1">
        <v>809</v>
      </c>
      <c r="C825" s="46" t="s">
        <v>53</v>
      </c>
      <c r="D825" s="18">
        <v>3</v>
      </c>
      <c r="E825" s="18" t="s">
        <v>1188</v>
      </c>
      <c r="F825" s="18">
        <v>36.9</v>
      </c>
      <c r="G825" s="112" t="s">
        <v>1368</v>
      </c>
      <c r="H825" s="86" t="s">
        <v>1188</v>
      </c>
      <c r="I825" s="5"/>
      <c r="J825" s="7" t="s">
        <v>1468</v>
      </c>
      <c r="K825" s="1">
        <v>3</v>
      </c>
      <c r="L825" s="19">
        <v>108</v>
      </c>
      <c r="M825" s="19">
        <v>1</v>
      </c>
      <c r="N825" s="19">
        <f t="shared" si="13"/>
        <v>108</v>
      </c>
      <c r="O825" s="5" t="s">
        <v>1510</v>
      </c>
      <c r="P825" s="5"/>
      <c r="Q825" s="49">
        <v>17</v>
      </c>
      <c r="R825" s="49">
        <v>56</v>
      </c>
      <c r="S825" s="49"/>
      <c r="T825" s="45" t="s">
        <v>1543</v>
      </c>
      <c r="U825" s="8">
        <v>14</v>
      </c>
      <c r="V825" s="5" t="s">
        <v>79</v>
      </c>
      <c r="W825" s="8">
        <v>812</v>
      </c>
      <c r="X825" s="8">
        <v>385</v>
      </c>
    </row>
    <row r="826" spans="1:24" ht="31.15" customHeight="1">
      <c r="A826" s="1">
        <f>IF(B826&lt;&gt;"",SUBTOTAL(103,$B$15:$B826),"")</f>
        <v>810</v>
      </c>
      <c r="B826" s="1">
        <v>810</v>
      </c>
      <c r="C826" s="46" t="s">
        <v>53</v>
      </c>
      <c r="D826" s="18">
        <v>3</v>
      </c>
      <c r="E826" s="18" t="s">
        <v>1189</v>
      </c>
      <c r="F826" s="18">
        <v>36.9</v>
      </c>
      <c r="G826" s="112" t="s">
        <v>1368</v>
      </c>
      <c r="H826" s="86" t="s">
        <v>1189</v>
      </c>
      <c r="I826" s="5"/>
      <c r="J826" s="7" t="s">
        <v>1468</v>
      </c>
      <c r="K826" s="1">
        <v>3</v>
      </c>
      <c r="L826" s="19">
        <v>108</v>
      </c>
      <c r="M826" s="19">
        <v>1</v>
      </c>
      <c r="N826" s="19">
        <f t="shared" si="13"/>
        <v>108</v>
      </c>
      <c r="O826" s="5" t="s">
        <v>1511</v>
      </c>
      <c r="P826" s="5"/>
      <c r="Q826" s="49">
        <v>17</v>
      </c>
      <c r="R826" s="49">
        <v>56</v>
      </c>
      <c r="S826" s="49"/>
      <c r="T826" s="45" t="s">
        <v>1543</v>
      </c>
      <c r="U826" s="8">
        <v>14</v>
      </c>
      <c r="V826" s="5" t="s">
        <v>79</v>
      </c>
      <c r="W826" s="8">
        <v>813</v>
      </c>
      <c r="X826" s="8">
        <v>386</v>
      </c>
    </row>
    <row r="827" spans="1:24" ht="31.15" customHeight="1">
      <c r="A827" s="1">
        <f>IF(B827&lt;&gt;"",SUBTOTAL(103,$B$15:$B827),"")</f>
        <v>811</v>
      </c>
      <c r="B827" s="1">
        <v>811</v>
      </c>
      <c r="C827" s="46" t="s">
        <v>30</v>
      </c>
      <c r="D827" s="18">
        <v>3</v>
      </c>
      <c r="E827" s="18" t="s">
        <v>1190</v>
      </c>
      <c r="F827" s="18">
        <v>36.9</v>
      </c>
      <c r="G827" s="112" t="s">
        <v>1368</v>
      </c>
      <c r="H827" s="86" t="s">
        <v>1190</v>
      </c>
      <c r="I827" s="5"/>
      <c r="J827" s="7" t="s">
        <v>1456</v>
      </c>
      <c r="K827" s="5">
        <v>1</v>
      </c>
      <c r="L827" s="19">
        <v>60</v>
      </c>
      <c r="M827" s="19">
        <v>1</v>
      </c>
      <c r="N827" s="19">
        <f t="shared" si="13"/>
        <v>60</v>
      </c>
      <c r="O827" s="5" t="s">
        <v>1500</v>
      </c>
      <c r="P827" s="5"/>
      <c r="Q827" s="49">
        <v>44</v>
      </c>
      <c r="R827" s="49">
        <v>56</v>
      </c>
      <c r="S827" s="49"/>
      <c r="T827" s="45" t="s">
        <v>1535</v>
      </c>
      <c r="U827" s="8">
        <v>2</v>
      </c>
      <c r="V827" s="5"/>
      <c r="W827" s="8">
        <v>814</v>
      </c>
      <c r="X827" s="8">
        <v>937</v>
      </c>
    </row>
    <row r="828" spans="1:24" ht="31.15" customHeight="1">
      <c r="A828" s="1">
        <f>IF(B828&lt;&gt;"",SUBTOTAL(103,$B$15:$B828),"")</f>
        <v>812</v>
      </c>
      <c r="B828" s="1">
        <v>812</v>
      </c>
      <c r="C828" s="46" t="s">
        <v>144</v>
      </c>
      <c r="D828" s="18">
        <v>2</v>
      </c>
      <c r="E828" s="18" t="s">
        <v>1191</v>
      </c>
      <c r="F828" s="18">
        <v>24.6</v>
      </c>
      <c r="G828" s="112" t="s">
        <v>1368</v>
      </c>
      <c r="H828" s="86" t="s">
        <v>1191</v>
      </c>
      <c r="I828" s="5"/>
      <c r="J828" s="7" t="s">
        <v>1461</v>
      </c>
      <c r="K828" s="1">
        <v>2</v>
      </c>
      <c r="L828" s="19">
        <v>50</v>
      </c>
      <c r="M828" s="19">
        <v>1</v>
      </c>
      <c r="N828" s="19">
        <f t="shared" si="13"/>
        <v>50</v>
      </c>
      <c r="O828" s="5" t="s">
        <v>1504</v>
      </c>
      <c r="P828" s="5"/>
      <c r="Q828" s="49">
        <v>2</v>
      </c>
      <c r="R828" s="49">
        <v>56</v>
      </c>
      <c r="S828" s="49"/>
      <c r="T828" s="45" t="s">
        <v>1521</v>
      </c>
      <c r="U828" s="8">
        <v>7</v>
      </c>
      <c r="V828" s="5"/>
      <c r="W828" s="8">
        <v>815</v>
      </c>
      <c r="X828" s="8">
        <v>39</v>
      </c>
    </row>
    <row r="829" spans="1:24" ht="28.15" customHeight="1">
      <c r="A829" s="1">
        <f>IF(B829&lt;&gt;"",SUBTOTAL(103,$B$15:$B829),"")</f>
        <v>813</v>
      </c>
      <c r="B829" s="1">
        <v>813</v>
      </c>
      <c r="C829" s="46" t="s">
        <v>151</v>
      </c>
      <c r="D829" s="18">
        <v>2</v>
      </c>
      <c r="E829" s="18" t="s">
        <v>1192</v>
      </c>
      <c r="F829" s="18">
        <v>24.6</v>
      </c>
      <c r="G829" s="112" t="s">
        <v>1368</v>
      </c>
      <c r="H829" s="86" t="s">
        <v>1192</v>
      </c>
      <c r="I829" s="5"/>
      <c r="J829" s="7" t="s">
        <v>1461</v>
      </c>
      <c r="K829" s="1">
        <v>2</v>
      </c>
      <c r="L829" s="19">
        <v>116</v>
      </c>
      <c r="M829" s="19">
        <v>1</v>
      </c>
      <c r="N829" s="19">
        <f t="shared" si="13"/>
        <v>116</v>
      </c>
      <c r="O829" s="5" t="s">
        <v>1505</v>
      </c>
      <c r="P829" s="5"/>
      <c r="Q829" s="49">
        <v>18</v>
      </c>
      <c r="R829" s="49">
        <v>56</v>
      </c>
      <c r="S829" s="49"/>
      <c r="T829" s="45" t="s">
        <v>1544</v>
      </c>
      <c r="U829" s="8">
        <v>7</v>
      </c>
      <c r="V829" s="5"/>
      <c r="W829" s="8">
        <v>816</v>
      </c>
      <c r="X829" s="8">
        <v>391</v>
      </c>
    </row>
    <row r="830" spans="1:24" ht="28.15" customHeight="1">
      <c r="A830" s="1">
        <f>IF(B830&lt;&gt;"",SUBTOTAL(103,$B$15:$B830),"")</f>
        <v>814</v>
      </c>
      <c r="B830" s="1">
        <v>814</v>
      </c>
      <c r="C830" s="46" t="s">
        <v>151</v>
      </c>
      <c r="D830" s="18">
        <v>2</v>
      </c>
      <c r="E830" s="18" t="s">
        <v>1193</v>
      </c>
      <c r="F830" s="18">
        <v>24.6</v>
      </c>
      <c r="G830" s="112" t="s">
        <v>1368</v>
      </c>
      <c r="H830" s="86" t="s">
        <v>1193</v>
      </c>
      <c r="I830" s="5"/>
      <c r="J830" s="7" t="s">
        <v>1461</v>
      </c>
      <c r="K830" s="1">
        <v>4</v>
      </c>
      <c r="L830" s="19">
        <v>116</v>
      </c>
      <c r="M830" s="19">
        <v>1</v>
      </c>
      <c r="N830" s="19">
        <f t="shared" si="13"/>
        <v>116</v>
      </c>
      <c r="O830" s="5" t="s">
        <v>1509</v>
      </c>
      <c r="P830" s="5"/>
      <c r="Q830" s="49">
        <v>18</v>
      </c>
      <c r="R830" s="49">
        <v>56</v>
      </c>
      <c r="S830" s="49"/>
      <c r="T830" s="45" t="s">
        <v>1544</v>
      </c>
      <c r="U830" s="8">
        <v>7</v>
      </c>
      <c r="V830" s="5"/>
      <c r="W830" s="8">
        <v>817</v>
      </c>
      <c r="X830" s="8">
        <v>392</v>
      </c>
    </row>
    <row r="831" spans="1:24" ht="28.15" customHeight="1">
      <c r="A831" s="1">
        <f>IF(B831&lt;&gt;"",SUBTOTAL(103,$B$15:$B831),"")</f>
        <v>815</v>
      </c>
      <c r="B831" s="1">
        <v>815</v>
      </c>
      <c r="C831" s="46" t="s">
        <v>282</v>
      </c>
      <c r="D831" s="18">
        <v>2</v>
      </c>
      <c r="E831" s="18" t="s">
        <v>1194</v>
      </c>
      <c r="F831" s="18">
        <v>24.6</v>
      </c>
      <c r="G831" s="112" t="s">
        <v>1369</v>
      </c>
      <c r="H831" s="86" t="s">
        <v>1194</v>
      </c>
      <c r="I831" s="5"/>
      <c r="J831" s="7" t="s">
        <v>1459</v>
      </c>
      <c r="K831" s="1">
        <v>4</v>
      </c>
      <c r="L831" s="19">
        <v>110</v>
      </c>
      <c r="M831" s="19">
        <v>1</v>
      </c>
      <c r="N831" s="19">
        <f t="shared" si="13"/>
        <v>110</v>
      </c>
      <c r="O831" s="5" t="s">
        <v>1506</v>
      </c>
      <c r="P831" s="5"/>
      <c r="Q831" s="49">
        <v>29</v>
      </c>
      <c r="R831" s="49">
        <v>56</v>
      </c>
      <c r="S831" s="49"/>
      <c r="T831" s="45" t="s">
        <v>1546</v>
      </c>
      <c r="U831" s="8">
        <v>5</v>
      </c>
      <c r="V831" s="5"/>
      <c r="W831" s="8">
        <v>818</v>
      </c>
      <c r="X831" s="8">
        <v>626</v>
      </c>
    </row>
    <row r="832" spans="1:24" ht="28.15" customHeight="1">
      <c r="A832" s="1">
        <f>IF(B832&lt;&gt;"",SUBTOTAL(103,$B$15:$B832),"")</f>
        <v>816</v>
      </c>
      <c r="B832" s="1">
        <v>816</v>
      </c>
      <c r="C832" s="46" t="s">
        <v>364</v>
      </c>
      <c r="D832" s="18">
        <v>3</v>
      </c>
      <c r="E832" s="18" t="s">
        <v>1195</v>
      </c>
      <c r="F832" s="18">
        <v>36.9</v>
      </c>
      <c r="G832" s="112" t="s">
        <v>1369</v>
      </c>
      <c r="H832" s="86" t="s">
        <v>1195</v>
      </c>
      <c r="I832" s="5"/>
      <c r="J832" s="7" t="s">
        <v>1458</v>
      </c>
      <c r="K832" s="1">
        <v>3</v>
      </c>
      <c r="L832" s="19">
        <v>113</v>
      </c>
      <c r="M832" s="19">
        <v>1</v>
      </c>
      <c r="N832" s="19">
        <f t="shared" si="13"/>
        <v>113</v>
      </c>
      <c r="O832" s="67" t="s">
        <v>1502</v>
      </c>
      <c r="P832" s="5"/>
      <c r="Q832" s="49">
        <v>33</v>
      </c>
      <c r="R832" s="49">
        <v>56</v>
      </c>
      <c r="S832" s="49"/>
      <c r="T832" s="45" t="s">
        <v>1556</v>
      </c>
      <c r="U832" s="8">
        <v>4</v>
      </c>
      <c r="V832" s="5"/>
      <c r="W832" s="8">
        <v>819</v>
      </c>
      <c r="X832" s="8">
        <v>748</v>
      </c>
    </row>
    <row r="833" spans="1:24" ht="28.15" customHeight="1">
      <c r="A833" s="1">
        <f>IF(B833&lt;&gt;"",SUBTOTAL(103,$B$15:$B833),"")</f>
        <v>817</v>
      </c>
      <c r="B833" s="1">
        <v>817</v>
      </c>
      <c r="C833" s="46" t="s">
        <v>215</v>
      </c>
      <c r="D833" s="18">
        <v>3</v>
      </c>
      <c r="E833" s="18" t="s">
        <v>1196</v>
      </c>
      <c r="F833" s="18">
        <v>36.9</v>
      </c>
      <c r="G833" s="112" t="s">
        <v>1370</v>
      </c>
      <c r="H833" s="86" t="s">
        <v>1196</v>
      </c>
      <c r="I833" s="5"/>
      <c r="J833" s="7" t="s">
        <v>1464</v>
      </c>
      <c r="K833" s="1">
        <v>2</v>
      </c>
      <c r="L833" s="19">
        <v>110</v>
      </c>
      <c r="M833" s="19">
        <v>1</v>
      </c>
      <c r="N833" s="19">
        <f t="shared" si="13"/>
        <v>110</v>
      </c>
      <c r="O833" s="5" t="s">
        <v>1509</v>
      </c>
      <c r="P833" s="5"/>
      <c r="Q833" s="49">
        <v>17</v>
      </c>
      <c r="R833" s="49">
        <v>56</v>
      </c>
      <c r="S833" s="49"/>
      <c r="T833" s="45" t="s">
        <v>1543</v>
      </c>
      <c r="U833" s="8">
        <v>10</v>
      </c>
      <c r="V833" s="5"/>
      <c r="W833" s="8">
        <v>820</v>
      </c>
      <c r="X833" s="8">
        <v>377</v>
      </c>
    </row>
    <row r="834" spans="1:24" ht="28.15" customHeight="1">
      <c r="A834" s="1">
        <f>IF(B834&lt;&gt;"",SUBTOTAL(103,$B$15:$B834),"")</f>
        <v>818</v>
      </c>
      <c r="B834" s="1">
        <v>818</v>
      </c>
      <c r="C834" s="46" t="s">
        <v>99</v>
      </c>
      <c r="D834" s="18">
        <v>2</v>
      </c>
      <c r="E834" s="18" t="s">
        <v>1197</v>
      </c>
      <c r="F834" s="18">
        <v>24.6</v>
      </c>
      <c r="G834" s="112" t="s">
        <v>1371</v>
      </c>
      <c r="H834" s="86" t="s">
        <v>1197</v>
      </c>
      <c r="I834" s="5"/>
      <c r="J834" s="7" t="s">
        <v>1457</v>
      </c>
      <c r="K834" s="1">
        <v>2</v>
      </c>
      <c r="L834" s="19">
        <v>44</v>
      </c>
      <c r="M834" s="19">
        <v>1</v>
      </c>
      <c r="N834" s="19">
        <f t="shared" si="13"/>
        <v>44</v>
      </c>
      <c r="O834" s="5" t="s">
        <v>1485</v>
      </c>
      <c r="P834" s="5"/>
      <c r="Q834" s="49">
        <v>37</v>
      </c>
      <c r="R834" s="49">
        <v>56</v>
      </c>
      <c r="S834" s="49"/>
      <c r="T834" s="45" t="s">
        <v>1551</v>
      </c>
      <c r="U834" s="8">
        <v>3</v>
      </c>
      <c r="V834" s="5"/>
      <c r="W834" s="8">
        <v>821</v>
      </c>
      <c r="X834" s="8">
        <v>834</v>
      </c>
    </row>
    <row r="835" spans="1:24" ht="28.15" customHeight="1">
      <c r="A835" s="1">
        <f>IF(B835&lt;&gt;"",SUBTOTAL(103,$B$15:$B835),"")</f>
        <v>819</v>
      </c>
      <c r="B835" s="1">
        <v>819</v>
      </c>
      <c r="C835" s="46" t="s">
        <v>99</v>
      </c>
      <c r="D835" s="18">
        <v>2</v>
      </c>
      <c r="E835" s="18" t="s">
        <v>1198</v>
      </c>
      <c r="F835" s="18">
        <v>24.6</v>
      </c>
      <c r="G835" s="112" t="s">
        <v>1371</v>
      </c>
      <c r="H835" s="86" t="s">
        <v>1198</v>
      </c>
      <c r="I835" s="5"/>
      <c r="J835" s="7" t="s">
        <v>1457</v>
      </c>
      <c r="K835" s="1">
        <v>2</v>
      </c>
      <c r="L835" s="19">
        <v>43</v>
      </c>
      <c r="M835" s="19">
        <v>1</v>
      </c>
      <c r="N835" s="19">
        <f t="shared" si="13"/>
        <v>43</v>
      </c>
      <c r="O835" s="5" t="s">
        <v>1486</v>
      </c>
      <c r="P835" s="5"/>
      <c r="Q835" s="49">
        <v>37</v>
      </c>
      <c r="R835" s="49">
        <v>56</v>
      </c>
      <c r="S835" s="49"/>
      <c r="T835" s="45" t="s">
        <v>1551</v>
      </c>
      <c r="U835" s="8">
        <v>3</v>
      </c>
      <c r="V835" s="5"/>
      <c r="W835" s="8">
        <v>822</v>
      </c>
      <c r="X835" s="8">
        <v>835</v>
      </c>
    </row>
    <row r="836" spans="1:24" ht="28.15" customHeight="1">
      <c r="A836" s="1">
        <f>IF(B836&lt;&gt;"",SUBTOTAL(103,$B$15:$B836),"")</f>
        <v>820</v>
      </c>
      <c r="B836" s="1">
        <v>820</v>
      </c>
      <c r="C836" s="46" t="s">
        <v>100</v>
      </c>
      <c r="D836" s="18">
        <v>2</v>
      </c>
      <c r="E836" s="18" t="s">
        <v>1199</v>
      </c>
      <c r="F836" s="18">
        <v>24.6</v>
      </c>
      <c r="G836" s="112" t="s">
        <v>1371</v>
      </c>
      <c r="H836" s="86" t="s">
        <v>1199</v>
      </c>
      <c r="I836" s="5" t="s">
        <v>0</v>
      </c>
      <c r="J836" s="7" t="s">
        <v>1462</v>
      </c>
      <c r="K836" s="1">
        <v>2</v>
      </c>
      <c r="L836" s="19">
        <v>45</v>
      </c>
      <c r="M836" s="19">
        <v>1</v>
      </c>
      <c r="N836" s="19">
        <f t="shared" si="13"/>
        <v>45</v>
      </c>
      <c r="O836" s="5" t="s">
        <v>1508</v>
      </c>
      <c r="P836" s="5"/>
      <c r="Q836" s="49">
        <v>37</v>
      </c>
      <c r="R836" s="49">
        <v>56</v>
      </c>
      <c r="S836" s="49"/>
      <c r="T836" s="45" t="s">
        <v>1551</v>
      </c>
      <c r="U836" s="8">
        <v>8</v>
      </c>
      <c r="V836" s="5" t="s">
        <v>0</v>
      </c>
      <c r="W836" s="8">
        <v>823</v>
      </c>
      <c r="X836" s="8">
        <v>838</v>
      </c>
    </row>
    <row r="837" spans="1:24" ht="28.15" customHeight="1">
      <c r="A837" s="1">
        <f>IF(B837&lt;&gt;"",SUBTOTAL(103,$B$15:$B837),"")</f>
        <v>821</v>
      </c>
      <c r="B837" s="1">
        <v>821</v>
      </c>
      <c r="C837" s="46" t="s">
        <v>100</v>
      </c>
      <c r="D837" s="18">
        <v>2</v>
      </c>
      <c r="E837" s="18" t="s">
        <v>1200</v>
      </c>
      <c r="F837" s="18">
        <v>24.6</v>
      </c>
      <c r="G837" s="112" t="s">
        <v>1371</v>
      </c>
      <c r="H837" s="86" t="s">
        <v>1200</v>
      </c>
      <c r="I837" s="5" t="s">
        <v>0</v>
      </c>
      <c r="J837" s="7" t="s">
        <v>1462</v>
      </c>
      <c r="K837" s="1">
        <v>2</v>
      </c>
      <c r="L837" s="19">
        <v>43</v>
      </c>
      <c r="M837" s="19">
        <v>1</v>
      </c>
      <c r="N837" s="19">
        <f t="shared" si="13"/>
        <v>43</v>
      </c>
      <c r="O837" s="5" t="s">
        <v>1485</v>
      </c>
      <c r="P837" s="5"/>
      <c r="Q837" s="49">
        <v>37</v>
      </c>
      <c r="R837" s="49">
        <v>56</v>
      </c>
      <c r="S837" s="49"/>
      <c r="T837" s="45" t="s">
        <v>1551</v>
      </c>
      <c r="U837" s="8">
        <v>8</v>
      </c>
      <c r="V837" s="5" t="s">
        <v>0</v>
      </c>
      <c r="W837" s="8">
        <v>824</v>
      </c>
      <c r="X837" s="8">
        <v>839</v>
      </c>
    </row>
    <row r="838" spans="1:24" ht="28.15" customHeight="1">
      <c r="A838" s="1">
        <f>IF(B838&lt;&gt;"",SUBTOTAL(103,$B$15:$B838),"")</f>
        <v>822</v>
      </c>
      <c r="B838" s="1">
        <v>822</v>
      </c>
      <c r="C838" s="46" t="s">
        <v>30</v>
      </c>
      <c r="D838" s="18">
        <v>3</v>
      </c>
      <c r="E838" s="18" t="s">
        <v>1201</v>
      </c>
      <c r="F838" s="18">
        <v>36.9</v>
      </c>
      <c r="G838" s="112" t="s">
        <v>1371</v>
      </c>
      <c r="H838" s="86" t="s">
        <v>1201</v>
      </c>
      <c r="I838" s="5"/>
      <c r="J838" s="7" t="s">
        <v>1461</v>
      </c>
      <c r="K838" s="5">
        <v>3</v>
      </c>
      <c r="L838" s="19">
        <v>89</v>
      </c>
      <c r="M838" s="19">
        <v>1</v>
      </c>
      <c r="N838" s="19">
        <f t="shared" si="13"/>
        <v>89</v>
      </c>
      <c r="O838" s="5" t="s">
        <v>1509</v>
      </c>
      <c r="P838" s="5"/>
      <c r="Q838" s="49">
        <v>44</v>
      </c>
      <c r="R838" s="49">
        <v>56</v>
      </c>
      <c r="S838" s="49"/>
      <c r="T838" s="45" t="s">
        <v>1535</v>
      </c>
      <c r="U838" s="8">
        <v>7</v>
      </c>
      <c r="V838" s="5"/>
      <c r="W838" s="8">
        <v>825</v>
      </c>
      <c r="X838" s="8">
        <v>946</v>
      </c>
    </row>
    <row r="839" spans="1:24" ht="28.15" customHeight="1">
      <c r="A839" s="1">
        <f>IF(B839&lt;&gt;"",SUBTOTAL(103,$B$15:$B839),"")</f>
        <v>823</v>
      </c>
      <c r="B839" s="1">
        <v>823</v>
      </c>
      <c r="C839" s="46" t="s">
        <v>282</v>
      </c>
      <c r="D839" s="18">
        <v>2</v>
      </c>
      <c r="E839" s="18" t="s">
        <v>1202</v>
      </c>
      <c r="F839" s="18">
        <v>24.6</v>
      </c>
      <c r="G839" s="112" t="s">
        <v>1370</v>
      </c>
      <c r="H839" s="86" t="s">
        <v>1202</v>
      </c>
      <c r="I839" s="5"/>
      <c r="J839" s="7" t="s">
        <v>1459</v>
      </c>
      <c r="K839" s="1">
        <v>4</v>
      </c>
      <c r="L839" s="19">
        <v>113</v>
      </c>
      <c r="M839" s="19">
        <v>1</v>
      </c>
      <c r="N839" s="19">
        <f t="shared" si="13"/>
        <v>113</v>
      </c>
      <c r="O839" s="5" t="s">
        <v>1507</v>
      </c>
      <c r="P839" s="5"/>
      <c r="Q839" s="49">
        <v>29</v>
      </c>
      <c r="R839" s="49">
        <v>56</v>
      </c>
      <c r="S839" s="49"/>
      <c r="T839" s="45" t="s">
        <v>1546</v>
      </c>
      <c r="U839" s="8">
        <v>5</v>
      </c>
      <c r="V839" s="5"/>
      <c r="W839" s="8">
        <v>826</v>
      </c>
      <c r="X839" s="8">
        <v>627</v>
      </c>
    </row>
    <row r="840" spans="1:24" ht="28.15" customHeight="1">
      <c r="A840" s="1">
        <f>IF(B840&lt;&gt;"",SUBTOTAL(103,$B$15:$B840),"")</f>
        <v>824</v>
      </c>
      <c r="B840" s="1">
        <v>824</v>
      </c>
      <c r="C840" s="46" t="s">
        <v>363</v>
      </c>
      <c r="D840" s="18">
        <v>2</v>
      </c>
      <c r="E840" s="18" t="s">
        <v>1203</v>
      </c>
      <c r="F840" s="18">
        <v>24.6</v>
      </c>
      <c r="G840" s="112" t="s">
        <v>1372</v>
      </c>
      <c r="H840" s="86" t="s">
        <v>1203</v>
      </c>
      <c r="I840" s="5"/>
      <c r="J840" s="7" t="s">
        <v>1457</v>
      </c>
      <c r="K840" s="5">
        <v>1</v>
      </c>
      <c r="L840" s="19">
        <v>111</v>
      </c>
      <c r="M840" s="19">
        <v>1</v>
      </c>
      <c r="N840" s="19">
        <f t="shared" si="13"/>
        <v>111</v>
      </c>
      <c r="O840" s="5" t="s">
        <v>1509</v>
      </c>
      <c r="P840" s="5"/>
      <c r="Q840" s="49">
        <v>30</v>
      </c>
      <c r="R840" s="49">
        <v>56</v>
      </c>
      <c r="S840" s="49"/>
      <c r="T840" s="45" t="s">
        <v>1554</v>
      </c>
      <c r="U840" s="8">
        <v>3</v>
      </c>
      <c r="V840" s="5"/>
      <c r="W840" s="8">
        <v>827</v>
      </c>
      <c r="X840" s="8">
        <v>658</v>
      </c>
    </row>
    <row r="841" spans="1:24" ht="28.15" customHeight="1">
      <c r="A841" s="1">
        <f>IF(B841&lt;&gt;"",SUBTOTAL(103,$B$15:$B841),"")</f>
        <v>825</v>
      </c>
      <c r="B841" s="1">
        <v>825</v>
      </c>
      <c r="C841" s="46" t="s">
        <v>365</v>
      </c>
      <c r="D841" s="18">
        <v>3</v>
      </c>
      <c r="E841" s="18" t="s">
        <v>1204</v>
      </c>
      <c r="F841" s="18">
        <v>36.9</v>
      </c>
      <c r="G841" s="112" t="s">
        <v>1370</v>
      </c>
      <c r="H841" s="86" t="s">
        <v>1204</v>
      </c>
      <c r="I841" s="5"/>
      <c r="J841" s="7" t="s">
        <v>1462</v>
      </c>
      <c r="K841" s="1">
        <v>3</v>
      </c>
      <c r="L841" s="19">
        <v>112</v>
      </c>
      <c r="M841" s="19">
        <v>1</v>
      </c>
      <c r="N841" s="19">
        <f t="shared" si="13"/>
        <v>112</v>
      </c>
      <c r="O841" s="5" t="s">
        <v>1513</v>
      </c>
      <c r="P841" s="5"/>
      <c r="Q841" s="49">
        <v>33</v>
      </c>
      <c r="R841" s="49">
        <v>56</v>
      </c>
      <c r="S841" s="49"/>
      <c r="T841" s="45" t="s">
        <v>1556</v>
      </c>
      <c r="U841" s="8">
        <v>8</v>
      </c>
      <c r="V841" s="5"/>
      <c r="W841" s="8">
        <v>828</v>
      </c>
      <c r="X841" s="8">
        <v>756</v>
      </c>
    </row>
    <row r="842" spans="1:24" ht="28.15" customHeight="1">
      <c r="A842" s="1">
        <f>IF(B842&lt;&gt;"",SUBTOTAL(103,$B$15:$B842),"")</f>
        <v>826</v>
      </c>
      <c r="B842" s="1">
        <v>826</v>
      </c>
      <c r="C842" s="46" t="s">
        <v>368</v>
      </c>
      <c r="D842" s="18">
        <v>3</v>
      </c>
      <c r="E842" s="18" t="s">
        <v>1205</v>
      </c>
      <c r="F842" s="18">
        <v>36.9</v>
      </c>
      <c r="G842" s="112" t="s">
        <v>1370</v>
      </c>
      <c r="H842" s="86" t="s">
        <v>1205</v>
      </c>
      <c r="I842" s="5"/>
      <c r="J842" s="7" t="s">
        <v>1464</v>
      </c>
      <c r="K842" s="1">
        <v>2</v>
      </c>
      <c r="L842" s="19">
        <v>111</v>
      </c>
      <c r="M842" s="19">
        <v>1</v>
      </c>
      <c r="N842" s="19">
        <f t="shared" si="13"/>
        <v>111</v>
      </c>
      <c r="O842" s="5" t="s">
        <v>1510</v>
      </c>
      <c r="P842" s="5"/>
      <c r="Q842" s="49">
        <v>17</v>
      </c>
      <c r="R842" s="49">
        <v>56</v>
      </c>
      <c r="S842" s="49"/>
      <c r="T842" s="45" t="s">
        <v>1543</v>
      </c>
      <c r="U842" s="8">
        <v>10</v>
      </c>
      <c r="V842" s="5"/>
      <c r="W842" s="8">
        <v>829</v>
      </c>
      <c r="X842" s="8">
        <v>378</v>
      </c>
    </row>
    <row r="843" spans="1:24" ht="28.15" customHeight="1">
      <c r="A843" s="1">
        <f>IF(B843&lt;&gt;"",SUBTOTAL(103,$B$15:$B843),"")</f>
        <v>827</v>
      </c>
      <c r="B843" s="1">
        <v>827</v>
      </c>
      <c r="C843" s="46" t="s">
        <v>152</v>
      </c>
      <c r="D843" s="18">
        <v>2</v>
      </c>
      <c r="E843" s="18" t="s">
        <v>1206</v>
      </c>
      <c r="F843" s="18">
        <v>24.6</v>
      </c>
      <c r="G843" s="112" t="s">
        <v>1372</v>
      </c>
      <c r="H843" s="86" t="s">
        <v>1206</v>
      </c>
      <c r="I843" s="5"/>
      <c r="J843" s="7" t="s">
        <v>1455</v>
      </c>
      <c r="K843" s="1">
        <v>1</v>
      </c>
      <c r="L843" s="19">
        <v>39</v>
      </c>
      <c r="M843" s="19">
        <v>1</v>
      </c>
      <c r="N843" s="19">
        <f t="shared" si="13"/>
        <v>39</v>
      </c>
      <c r="O843" s="5" t="s">
        <v>1485</v>
      </c>
      <c r="P843" s="5"/>
      <c r="Q843" s="49">
        <v>38</v>
      </c>
      <c r="R843" s="49">
        <v>56</v>
      </c>
      <c r="S843" s="49"/>
      <c r="T843" s="45" t="s">
        <v>1548</v>
      </c>
      <c r="U843" s="8">
        <v>1</v>
      </c>
      <c r="V843" s="5"/>
      <c r="W843" s="8">
        <v>830</v>
      </c>
      <c r="X843" s="8">
        <v>844</v>
      </c>
    </row>
    <row r="844" spans="1:24" ht="28.15" customHeight="1">
      <c r="A844" s="1">
        <f>IF(B844&lt;&gt;"",SUBTOTAL(103,$B$15:$B844),"")</f>
        <v>828</v>
      </c>
      <c r="B844" s="1">
        <v>828</v>
      </c>
      <c r="C844" s="46" t="s">
        <v>152</v>
      </c>
      <c r="D844" s="18">
        <v>2</v>
      </c>
      <c r="E844" s="18" t="s">
        <v>1207</v>
      </c>
      <c r="F844" s="18">
        <v>24.6</v>
      </c>
      <c r="G844" s="112" t="s">
        <v>1372</v>
      </c>
      <c r="H844" s="86" t="s">
        <v>1207</v>
      </c>
      <c r="I844" s="5"/>
      <c r="J844" s="7" t="s">
        <v>1455</v>
      </c>
      <c r="K844" s="1">
        <v>1</v>
      </c>
      <c r="L844" s="19">
        <v>43</v>
      </c>
      <c r="M844" s="19">
        <v>1</v>
      </c>
      <c r="N844" s="19">
        <f t="shared" si="13"/>
        <v>43</v>
      </c>
      <c r="O844" s="5" t="s">
        <v>1486</v>
      </c>
      <c r="P844" s="5"/>
      <c r="Q844" s="49">
        <v>38</v>
      </c>
      <c r="R844" s="49">
        <v>56</v>
      </c>
      <c r="S844" s="49"/>
      <c r="T844" s="45" t="s">
        <v>1548</v>
      </c>
      <c r="U844" s="8">
        <v>1</v>
      </c>
      <c r="V844" s="5"/>
      <c r="W844" s="8">
        <v>831</v>
      </c>
      <c r="X844" s="8">
        <v>845</v>
      </c>
    </row>
    <row r="845" spans="1:24" ht="28.15" customHeight="1">
      <c r="A845" s="1">
        <f>IF(B845&lt;&gt;"",SUBTOTAL(103,$B$15:$B845),"")</f>
        <v>829</v>
      </c>
      <c r="B845" s="1">
        <v>829</v>
      </c>
      <c r="C845" s="46" t="s">
        <v>152</v>
      </c>
      <c r="D845" s="18">
        <v>2</v>
      </c>
      <c r="E845" s="18" t="s">
        <v>1208</v>
      </c>
      <c r="F845" s="18">
        <v>24.6</v>
      </c>
      <c r="G845" s="112" t="s">
        <v>1372</v>
      </c>
      <c r="H845" s="86" t="s">
        <v>1208</v>
      </c>
      <c r="I845" s="5"/>
      <c r="J845" s="7" t="s">
        <v>1455</v>
      </c>
      <c r="K845" s="1">
        <v>1</v>
      </c>
      <c r="L845" s="19">
        <v>42</v>
      </c>
      <c r="M845" s="19">
        <v>1</v>
      </c>
      <c r="N845" s="19">
        <f t="shared" si="13"/>
        <v>42</v>
      </c>
      <c r="O845" s="5" t="s">
        <v>1509</v>
      </c>
      <c r="P845" s="5"/>
      <c r="Q845" s="49">
        <v>38</v>
      </c>
      <c r="R845" s="49">
        <v>56</v>
      </c>
      <c r="S845" s="49"/>
      <c r="T845" s="45" t="s">
        <v>1548</v>
      </c>
      <c r="U845" s="8">
        <v>1</v>
      </c>
      <c r="V845" s="5"/>
      <c r="W845" s="8">
        <v>832</v>
      </c>
      <c r="X845" s="8">
        <v>846</v>
      </c>
    </row>
    <row r="846" spans="1:24" ht="28.15" customHeight="1">
      <c r="A846" s="1">
        <f>IF(B846&lt;&gt;"",SUBTOTAL(103,$B$15:$B846),"")</f>
        <v>830</v>
      </c>
      <c r="B846" s="1">
        <v>830</v>
      </c>
      <c r="C846" s="46" t="s">
        <v>1209</v>
      </c>
      <c r="D846" s="18">
        <v>2</v>
      </c>
      <c r="E846" s="18" t="s">
        <v>1210</v>
      </c>
      <c r="F846" s="18">
        <v>24.6</v>
      </c>
      <c r="G846" s="112" t="s">
        <v>1372</v>
      </c>
      <c r="H846" s="86" t="s">
        <v>1210</v>
      </c>
      <c r="I846" s="5"/>
      <c r="J846" s="7" t="s">
        <v>1455</v>
      </c>
      <c r="K846" s="1">
        <v>1</v>
      </c>
      <c r="L846" s="19">
        <v>22</v>
      </c>
      <c r="M846" s="19">
        <v>1</v>
      </c>
      <c r="N846" s="19">
        <f t="shared" si="13"/>
        <v>22</v>
      </c>
      <c r="O846" s="5" t="s">
        <v>1510</v>
      </c>
      <c r="P846" s="5"/>
      <c r="Q846" s="49">
        <v>38</v>
      </c>
      <c r="R846" s="49">
        <v>56</v>
      </c>
      <c r="S846" s="49"/>
      <c r="T846" s="45" t="s">
        <v>1548</v>
      </c>
      <c r="U846" s="8">
        <v>1</v>
      </c>
      <c r="V846" s="5"/>
      <c r="W846" s="8">
        <v>833</v>
      </c>
      <c r="X846" s="8">
        <v>847</v>
      </c>
    </row>
    <row r="847" spans="1:24" ht="28.15" customHeight="1">
      <c r="A847" s="1">
        <f>IF(B847&lt;&gt;"",SUBTOTAL(103,$B$15:$B847),"")</f>
        <v>831</v>
      </c>
      <c r="B847" s="1">
        <v>831</v>
      </c>
      <c r="C847" s="46" t="s">
        <v>153</v>
      </c>
      <c r="D847" s="18">
        <v>2</v>
      </c>
      <c r="E847" s="18" t="s">
        <v>1211</v>
      </c>
      <c r="F847" s="18">
        <v>24.6</v>
      </c>
      <c r="G847" s="112" t="s">
        <v>1372</v>
      </c>
      <c r="H847" s="86" t="s">
        <v>1211</v>
      </c>
      <c r="I847" s="5" t="s">
        <v>0</v>
      </c>
      <c r="J847" s="7" t="s">
        <v>1460</v>
      </c>
      <c r="K847" s="1">
        <v>1</v>
      </c>
      <c r="L847" s="19">
        <v>36</v>
      </c>
      <c r="M847" s="19">
        <v>1</v>
      </c>
      <c r="N847" s="19">
        <f t="shared" si="13"/>
        <v>36</v>
      </c>
      <c r="O847" s="5" t="s">
        <v>1509</v>
      </c>
      <c r="P847" s="5"/>
      <c r="Q847" s="49">
        <v>38</v>
      </c>
      <c r="R847" s="49">
        <v>56</v>
      </c>
      <c r="S847" s="49"/>
      <c r="T847" s="45" t="s">
        <v>1548</v>
      </c>
      <c r="U847" s="8">
        <v>6</v>
      </c>
      <c r="V847" s="5" t="s">
        <v>0</v>
      </c>
      <c r="W847" s="8">
        <v>834</v>
      </c>
      <c r="X847" s="8">
        <v>861</v>
      </c>
    </row>
    <row r="848" spans="1:24" ht="28.15" customHeight="1">
      <c r="A848" s="1">
        <f>IF(B848&lt;&gt;"",SUBTOTAL(103,$B$15:$B848),"")</f>
        <v>832</v>
      </c>
      <c r="B848" s="1">
        <v>832</v>
      </c>
      <c r="C848" s="46" t="s">
        <v>153</v>
      </c>
      <c r="D848" s="18">
        <v>2</v>
      </c>
      <c r="E848" s="18" t="s">
        <v>1212</v>
      </c>
      <c r="F848" s="18">
        <v>24.6</v>
      </c>
      <c r="G848" s="112" t="s">
        <v>1372</v>
      </c>
      <c r="H848" s="86" t="s">
        <v>1212</v>
      </c>
      <c r="I848" s="5" t="s">
        <v>0</v>
      </c>
      <c r="J848" s="7" t="s">
        <v>1460</v>
      </c>
      <c r="K848" s="1">
        <v>1</v>
      </c>
      <c r="L848" s="19">
        <v>44</v>
      </c>
      <c r="M848" s="19">
        <v>1</v>
      </c>
      <c r="N848" s="19">
        <f t="shared" si="13"/>
        <v>44</v>
      </c>
      <c r="O848" s="5" t="s">
        <v>1510</v>
      </c>
      <c r="P848" s="5"/>
      <c r="Q848" s="49">
        <v>38</v>
      </c>
      <c r="R848" s="49">
        <v>56</v>
      </c>
      <c r="S848" s="49"/>
      <c r="T848" s="45" t="s">
        <v>1548</v>
      </c>
      <c r="U848" s="8">
        <v>6</v>
      </c>
      <c r="V848" s="5" t="s">
        <v>0</v>
      </c>
      <c r="W848" s="8">
        <v>835</v>
      </c>
      <c r="X848" s="8">
        <v>862</v>
      </c>
    </row>
    <row r="849" spans="1:24" ht="28.15" customHeight="1">
      <c r="A849" s="1">
        <f>IF(B849&lt;&gt;"",SUBTOTAL(103,$B$15:$B849),"")</f>
        <v>833</v>
      </c>
      <c r="B849" s="1">
        <v>833</v>
      </c>
      <c r="C849" s="46" t="s">
        <v>153</v>
      </c>
      <c r="D849" s="18">
        <v>2</v>
      </c>
      <c r="E849" s="18" t="s">
        <v>1213</v>
      </c>
      <c r="F849" s="18">
        <v>24.6</v>
      </c>
      <c r="G849" s="112" t="s">
        <v>1372</v>
      </c>
      <c r="H849" s="86" t="s">
        <v>1213</v>
      </c>
      <c r="I849" s="5" t="s">
        <v>0</v>
      </c>
      <c r="J849" s="7" t="s">
        <v>1460</v>
      </c>
      <c r="K849" s="1">
        <v>1</v>
      </c>
      <c r="L849" s="19">
        <v>37</v>
      </c>
      <c r="M849" s="19">
        <v>1</v>
      </c>
      <c r="N849" s="19">
        <f t="shared" si="13"/>
        <v>37</v>
      </c>
      <c r="O849" s="5" t="s">
        <v>1511</v>
      </c>
      <c r="P849" s="5"/>
      <c r="Q849" s="49">
        <v>38</v>
      </c>
      <c r="R849" s="49">
        <v>56</v>
      </c>
      <c r="S849" s="49"/>
      <c r="T849" s="45" t="s">
        <v>1548</v>
      </c>
      <c r="U849" s="8">
        <v>6</v>
      </c>
      <c r="V849" s="5" t="s">
        <v>0</v>
      </c>
      <c r="W849" s="8">
        <v>836</v>
      </c>
      <c r="X849" s="8">
        <v>863</v>
      </c>
    </row>
    <row r="850" spans="1:24" ht="28.15" customHeight="1">
      <c r="A850" s="1">
        <f>IF(B850&lt;&gt;"",SUBTOTAL(103,$B$15:$B850),"")</f>
        <v>834</v>
      </c>
      <c r="B850" s="1">
        <v>834</v>
      </c>
      <c r="C850" s="46" t="s">
        <v>1214</v>
      </c>
      <c r="D850" s="18">
        <v>2</v>
      </c>
      <c r="E850" s="18" t="s">
        <v>1215</v>
      </c>
      <c r="F850" s="18">
        <v>24.6</v>
      </c>
      <c r="G850" s="112" t="s">
        <v>1372</v>
      </c>
      <c r="H850" s="86" t="s">
        <v>1215</v>
      </c>
      <c r="I850" s="5" t="s">
        <v>0</v>
      </c>
      <c r="J850" s="7" t="s">
        <v>1460</v>
      </c>
      <c r="K850" s="1">
        <v>1</v>
      </c>
      <c r="L850" s="19">
        <v>22</v>
      </c>
      <c r="M850" s="19">
        <v>1</v>
      </c>
      <c r="N850" s="19">
        <f t="shared" si="13"/>
        <v>22</v>
      </c>
      <c r="O850" s="5" t="s">
        <v>1490</v>
      </c>
      <c r="P850" s="5"/>
      <c r="Q850" s="49">
        <v>38</v>
      </c>
      <c r="R850" s="49">
        <v>56</v>
      </c>
      <c r="S850" s="49"/>
      <c r="T850" s="45" t="s">
        <v>1548</v>
      </c>
      <c r="U850" s="8">
        <v>6</v>
      </c>
      <c r="V850" s="5" t="s">
        <v>0</v>
      </c>
      <c r="W850" s="8">
        <v>837</v>
      </c>
      <c r="X850" s="8">
        <v>864</v>
      </c>
    </row>
    <row r="851" spans="1:24" ht="28.15" customHeight="1">
      <c r="A851" s="1">
        <f>IF(B851&lt;&gt;"",SUBTOTAL(103,$B$15:$B851),"")</f>
        <v>835</v>
      </c>
      <c r="B851" s="1">
        <v>835</v>
      </c>
      <c r="C851" s="46" t="s">
        <v>98</v>
      </c>
      <c r="D851" s="18">
        <v>2</v>
      </c>
      <c r="E851" s="18" t="s">
        <v>1216</v>
      </c>
      <c r="F851" s="18">
        <v>24.6</v>
      </c>
      <c r="G851" s="112" t="s">
        <v>1372</v>
      </c>
      <c r="H851" s="86" t="s">
        <v>1216</v>
      </c>
      <c r="I851" s="5"/>
      <c r="J851" s="7" t="s">
        <v>1458</v>
      </c>
      <c r="K851" s="5">
        <v>2</v>
      </c>
      <c r="L851" s="19">
        <v>57</v>
      </c>
      <c r="M851" s="19">
        <v>1</v>
      </c>
      <c r="N851" s="19">
        <f t="shared" si="13"/>
        <v>57</v>
      </c>
      <c r="O851" s="5" t="s">
        <v>1505</v>
      </c>
      <c r="P851" s="5"/>
      <c r="Q851" s="49">
        <v>29</v>
      </c>
      <c r="R851" s="49">
        <v>56</v>
      </c>
      <c r="S851" s="49"/>
      <c r="T851" s="45" t="s">
        <v>1546</v>
      </c>
      <c r="U851" s="8">
        <v>4</v>
      </c>
      <c r="V851" s="5"/>
      <c r="W851" s="8">
        <v>838</v>
      </c>
      <c r="X851" s="8">
        <v>625</v>
      </c>
    </row>
    <row r="852" spans="1:24" ht="28.15" customHeight="1">
      <c r="A852" s="1">
        <f>IF(B852&lt;&gt;"",SUBTOTAL(103,$B$15:$B852),"")</f>
        <v>836</v>
      </c>
      <c r="B852" s="1">
        <v>836</v>
      </c>
      <c r="C852" s="46" t="s">
        <v>369</v>
      </c>
      <c r="D852" s="18">
        <v>2</v>
      </c>
      <c r="E852" s="18" t="s">
        <v>1217</v>
      </c>
      <c r="F852" s="18">
        <v>24.6</v>
      </c>
      <c r="G852" s="112" t="s">
        <v>1372</v>
      </c>
      <c r="H852" s="86" t="s">
        <v>1217</v>
      </c>
      <c r="I852" s="5"/>
      <c r="J852" s="7" t="s">
        <v>1458</v>
      </c>
      <c r="K852" s="5">
        <v>2</v>
      </c>
      <c r="L852" s="19">
        <v>83</v>
      </c>
      <c r="M852" s="19">
        <v>1</v>
      </c>
      <c r="N852" s="19">
        <f t="shared" si="13"/>
        <v>83</v>
      </c>
      <c r="O852" s="5" t="s">
        <v>1506</v>
      </c>
      <c r="P852" s="5"/>
      <c r="Q852" s="49">
        <v>5</v>
      </c>
      <c r="R852" s="49">
        <v>56</v>
      </c>
      <c r="S852" s="49"/>
      <c r="T852" s="45" t="s">
        <v>1532</v>
      </c>
      <c r="U852" s="8">
        <v>4</v>
      </c>
      <c r="V852" s="5"/>
      <c r="W852" s="8">
        <v>839</v>
      </c>
      <c r="X852" s="8">
        <v>95</v>
      </c>
    </row>
    <row r="853" spans="1:24" ht="28.15" customHeight="1">
      <c r="A853" s="1">
        <f>IF(B853&lt;&gt;"",SUBTOTAL(103,$B$15:$B853),"")</f>
        <v>837</v>
      </c>
      <c r="B853" s="1">
        <v>837</v>
      </c>
      <c r="C853" s="46" t="s">
        <v>283</v>
      </c>
      <c r="D853" s="18">
        <v>3</v>
      </c>
      <c r="E853" s="18" t="s">
        <v>1218</v>
      </c>
      <c r="F853" s="18" t="s">
        <v>219</v>
      </c>
      <c r="G853" s="112" t="s">
        <v>1373</v>
      </c>
      <c r="H853" s="86" t="s">
        <v>1218</v>
      </c>
      <c r="I853" s="5"/>
      <c r="J853" s="7" t="s">
        <v>1463</v>
      </c>
      <c r="K853" s="1">
        <v>2</v>
      </c>
      <c r="L853" s="19">
        <v>103</v>
      </c>
      <c r="M853" s="19">
        <v>1</v>
      </c>
      <c r="N853" s="19">
        <f t="shared" si="13"/>
        <v>103</v>
      </c>
      <c r="O853" s="5" t="s">
        <v>1504</v>
      </c>
      <c r="P853" s="5"/>
      <c r="Q853" s="49">
        <v>28</v>
      </c>
      <c r="R853" s="49">
        <v>56</v>
      </c>
      <c r="S853" s="49"/>
      <c r="T853" s="45" t="s">
        <v>1557</v>
      </c>
      <c r="U853" s="8">
        <v>9</v>
      </c>
      <c r="V853" s="5"/>
      <c r="W853" s="8">
        <v>840</v>
      </c>
      <c r="X853" s="8">
        <v>599</v>
      </c>
    </row>
    <row r="854" spans="1:24" ht="28.15" customHeight="1">
      <c r="A854" s="1">
        <f>IF(B854&lt;&gt;"",SUBTOTAL(103,$B$15:$B854),"")</f>
        <v>838</v>
      </c>
      <c r="B854" s="1">
        <v>838</v>
      </c>
      <c r="C854" s="46" t="s">
        <v>283</v>
      </c>
      <c r="D854" s="18">
        <v>3</v>
      </c>
      <c r="E854" s="18" t="s">
        <v>1219</v>
      </c>
      <c r="F854" s="18" t="s">
        <v>219</v>
      </c>
      <c r="G854" s="112" t="s">
        <v>1373</v>
      </c>
      <c r="H854" s="86" t="s">
        <v>1219</v>
      </c>
      <c r="I854" s="5"/>
      <c r="J854" s="7" t="s">
        <v>1458</v>
      </c>
      <c r="K854" s="1">
        <v>2</v>
      </c>
      <c r="L854" s="19">
        <v>106</v>
      </c>
      <c r="M854" s="19">
        <v>1</v>
      </c>
      <c r="N854" s="19">
        <f t="shared" si="13"/>
        <v>106</v>
      </c>
      <c r="O854" s="5" t="s">
        <v>1507</v>
      </c>
      <c r="P854" s="5"/>
      <c r="Q854" s="49">
        <v>28</v>
      </c>
      <c r="R854" s="49">
        <v>56</v>
      </c>
      <c r="S854" s="49"/>
      <c r="T854" s="45" t="s">
        <v>1557</v>
      </c>
      <c r="U854" s="8">
        <v>4</v>
      </c>
      <c r="V854" s="5"/>
      <c r="W854" s="8">
        <v>841</v>
      </c>
      <c r="X854" s="8">
        <v>586</v>
      </c>
    </row>
    <row r="855" spans="1:24" ht="32.25" customHeight="1">
      <c r="A855" s="1">
        <f>IF(B855&lt;&gt;"",SUBTOTAL(103,$B$15:$B855),"")</f>
        <v>839</v>
      </c>
      <c r="B855" s="1">
        <v>839</v>
      </c>
      <c r="C855" s="46" t="s">
        <v>283</v>
      </c>
      <c r="D855" s="18">
        <v>3</v>
      </c>
      <c r="E855" s="18" t="s">
        <v>1220</v>
      </c>
      <c r="F855" s="18" t="s">
        <v>219</v>
      </c>
      <c r="G855" s="112" t="s">
        <v>1373</v>
      </c>
      <c r="H855" s="86" t="s">
        <v>1220</v>
      </c>
      <c r="I855" s="5"/>
      <c r="J855" s="7" t="s">
        <v>1463</v>
      </c>
      <c r="K855" s="1">
        <v>2</v>
      </c>
      <c r="L855" s="19">
        <v>55</v>
      </c>
      <c r="M855" s="19">
        <v>1</v>
      </c>
      <c r="N855" s="19">
        <f t="shared" si="13"/>
        <v>55</v>
      </c>
      <c r="O855" s="5" t="s">
        <v>1505</v>
      </c>
      <c r="P855" s="5"/>
      <c r="Q855" s="49">
        <v>28</v>
      </c>
      <c r="R855" s="49">
        <v>56</v>
      </c>
      <c r="S855" s="49"/>
      <c r="T855" s="45" t="s">
        <v>1557</v>
      </c>
      <c r="U855" s="8">
        <v>9</v>
      </c>
      <c r="V855" s="5"/>
      <c r="W855" s="8">
        <v>842</v>
      </c>
      <c r="X855" s="8">
        <v>600</v>
      </c>
    </row>
    <row r="856" spans="1:24" ht="32.25" customHeight="1">
      <c r="A856" s="1">
        <f>IF(B856&lt;&gt;"",SUBTOTAL(103,$B$15:$B856),"")</f>
        <v>840</v>
      </c>
      <c r="B856" s="1">
        <v>840</v>
      </c>
      <c r="C856" s="46" t="s">
        <v>154</v>
      </c>
      <c r="D856" s="18">
        <v>3</v>
      </c>
      <c r="E856" s="18" t="s">
        <v>1221</v>
      </c>
      <c r="F856" s="18" t="s">
        <v>219</v>
      </c>
      <c r="G856" s="112" t="s">
        <v>1373</v>
      </c>
      <c r="H856" s="86" t="s">
        <v>1221</v>
      </c>
      <c r="I856" s="5" t="s">
        <v>0</v>
      </c>
      <c r="J856" s="7" t="s">
        <v>1456</v>
      </c>
      <c r="K856" s="5">
        <v>3</v>
      </c>
      <c r="L856" s="19">
        <v>43</v>
      </c>
      <c r="M856" s="19">
        <v>1</v>
      </c>
      <c r="N856" s="19">
        <f t="shared" si="13"/>
        <v>43</v>
      </c>
      <c r="O856" s="5" t="s">
        <v>1507</v>
      </c>
      <c r="P856" s="5"/>
      <c r="Q856" s="49">
        <v>26</v>
      </c>
      <c r="R856" s="49">
        <v>56</v>
      </c>
      <c r="S856" s="49"/>
      <c r="T856" s="45" t="s">
        <v>1553</v>
      </c>
      <c r="U856" s="8">
        <v>2</v>
      </c>
      <c r="V856" s="5" t="s">
        <v>0</v>
      </c>
      <c r="W856" s="8">
        <v>843</v>
      </c>
      <c r="X856" s="8">
        <v>509</v>
      </c>
    </row>
    <row r="857" spans="1:24" ht="32.25" customHeight="1">
      <c r="A857" s="1">
        <f>IF(B857&lt;&gt;"",SUBTOTAL(103,$B$15:$B857),"")</f>
        <v>841</v>
      </c>
      <c r="B857" s="1">
        <v>841</v>
      </c>
      <c r="C857" s="46" t="s">
        <v>154</v>
      </c>
      <c r="D857" s="18">
        <v>3</v>
      </c>
      <c r="E857" s="18" t="s">
        <v>1222</v>
      </c>
      <c r="F857" s="18" t="s">
        <v>219</v>
      </c>
      <c r="G857" s="112" t="s">
        <v>1373</v>
      </c>
      <c r="H857" s="86" t="s">
        <v>1222</v>
      </c>
      <c r="I857" s="5" t="s">
        <v>0</v>
      </c>
      <c r="J857" s="7" t="s">
        <v>1456</v>
      </c>
      <c r="K857" s="5">
        <v>3</v>
      </c>
      <c r="L857" s="19">
        <v>43</v>
      </c>
      <c r="M857" s="19">
        <v>1</v>
      </c>
      <c r="N857" s="19">
        <f t="shared" si="13"/>
        <v>43</v>
      </c>
      <c r="O857" s="5" t="s">
        <v>1508</v>
      </c>
      <c r="P857" s="5"/>
      <c r="Q857" s="49">
        <v>26</v>
      </c>
      <c r="R857" s="49">
        <v>56</v>
      </c>
      <c r="S857" s="49"/>
      <c r="T857" s="45" t="s">
        <v>1553</v>
      </c>
      <c r="U857" s="8">
        <v>2</v>
      </c>
      <c r="V857" s="5" t="s">
        <v>0</v>
      </c>
      <c r="W857" s="8">
        <v>844</v>
      </c>
      <c r="X857" s="8">
        <v>510</v>
      </c>
    </row>
    <row r="858" spans="1:24" ht="32.25" customHeight="1">
      <c r="A858" s="1">
        <f>IF(B858&lt;&gt;"",SUBTOTAL(103,$B$15:$B858),"")</f>
        <v>842</v>
      </c>
      <c r="B858" s="1">
        <v>842</v>
      </c>
      <c r="C858" s="46" t="s">
        <v>154</v>
      </c>
      <c r="D858" s="18">
        <v>3</v>
      </c>
      <c r="E858" s="18" t="s">
        <v>1223</v>
      </c>
      <c r="F858" s="18" t="s">
        <v>219</v>
      </c>
      <c r="G858" s="112" t="s">
        <v>1373</v>
      </c>
      <c r="H858" s="86" t="s">
        <v>1223</v>
      </c>
      <c r="I858" s="5" t="s">
        <v>0</v>
      </c>
      <c r="J858" s="7" t="s">
        <v>1456</v>
      </c>
      <c r="K858" s="5">
        <v>3</v>
      </c>
      <c r="L858" s="19">
        <v>44</v>
      </c>
      <c r="M858" s="19">
        <v>1</v>
      </c>
      <c r="N858" s="19">
        <f t="shared" si="13"/>
        <v>44</v>
      </c>
      <c r="O858" s="5" t="s">
        <v>1485</v>
      </c>
      <c r="P858" s="5"/>
      <c r="Q858" s="49">
        <v>26</v>
      </c>
      <c r="R858" s="49">
        <v>56</v>
      </c>
      <c r="S858" s="49"/>
      <c r="T858" s="45" t="s">
        <v>1553</v>
      </c>
      <c r="U858" s="8">
        <v>2</v>
      </c>
      <c r="V858" s="5" t="s">
        <v>0</v>
      </c>
      <c r="W858" s="8">
        <v>845</v>
      </c>
      <c r="X858" s="8">
        <v>511</v>
      </c>
    </row>
    <row r="859" spans="1:24" ht="30" customHeight="1">
      <c r="A859" s="1">
        <f>IF(B859&lt;&gt;"",SUBTOTAL(103,$B$15:$B859),"")</f>
        <v>843</v>
      </c>
      <c r="B859" s="1">
        <v>843</v>
      </c>
      <c r="C859" s="46" t="s">
        <v>154</v>
      </c>
      <c r="D859" s="18">
        <v>3</v>
      </c>
      <c r="E859" s="18" t="s">
        <v>1224</v>
      </c>
      <c r="F859" s="18" t="s">
        <v>219</v>
      </c>
      <c r="G859" s="112" t="s">
        <v>1373</v>
      </c>
      <c r="H859" s="86" t="s">
        <v>1224</v>
      </c>
      <c r="I859" s="5" t="s">
        <v>0</v>
      </c>
      <c r="J859" s="7" t="s">
        <v>1455</v>
      </c>
      <c r="K859" s="1">
        <v>3</v>
      </c>
      <c r="L859" s="19">
        <v>43</v>
      </c>
      <c r="M859" s="19">
        <v>1</v>
      </c>
      <c r="N859" s="19">
        <f t="shared" si="13"/>
        <v>43</v>
      </c>
      <c r="O859" s="5" t="s">
        <v>1486</v>
      </c>
      <c r="P859" s="5"/>
      <c r="Q859" s="49">
        <v>26</v>
      </c>
      <c r="R859" s="49">
        <v>56</v>
      </c>
      <c r="S859" s="49"/>
      <c r="T859" s="45" t="s">
        <v>1553</v>
      </c>
      <c r="U859" s="8">
        <v>1</v>
      </c>
      <c r="V859" s="5" t="s">
        <v>0</v>
      </c>
      <c r="W859" s="8">
        <v>846</v>
      </c>
      <c r="X859" s="8">
        <v>506</v>
      </c>
    </row>
    <row r="860" spans="1:24" ht="30" customHeight="1">
      <c r="A860" s="1">
        <f>IF(B860&lt;&gt;"",SUBTOTAL(103,$B$15:$B860),"")</f>
        <v>844</v>
      </c>
      <c r="B860" s="1">
        <v>844</v>
      </c>
      <c r="C860" s="46" t="s">
        <v>154</v>
      </c>
      <c r="D860" s="18">
        <v>3</v>
      </c>
      <c r="E860" s="18" t="s">
        <v>1225</v>
      </c>
      <c r="F860" s="18" t="s">
        <v>219</v>
      </c>
      <c r="G860" s="112" t="s">
        <v>1373</v>
      </c>
      <c r="H860" s="86" t="s">
        <v>1225</v>
      </c>
      <c r="I860" s="5" t="s">
        <v>0</v>
      </c>
      <c r="J860" s="7" t="s">
        <v>1455</v>
      </c>
      <c r="K860" s="1">
        <v>3</v>
      </c>
      <c r="L860" s="19">
        <v>43</v>
      </c>
      <c r="M860" s="19">
        <v>1</v>
      </c>
      <c r="N860" s="19">
        <f t="shared" si="13"/>
        <v>43</v>
      </c>
      <c r="O860" s="5" t="s">
        <v>1509</v>
      </c>
      <c r="P860" s="5"/>
      <c r="Q860" s="49">
        <v>26</v>
      </c>
      <c r="R860" s="49">
        <v>56</v>
      </c>
      <c r="S860" s="49"/>
      <c r="T860" s="45" t="s">
        <v>1553</v>
      </c>
      <c r="U860" s="8">
        <v>1</v>
      </c>
      <c r="V860" s="5" t="s">
        <v>0</v>
      </c>
      <c r="W860" s="8">
        <v>847</v>
      </c>
      <c r="X860" s="8">
        <v>507</v>
      </c>
    </row>
    <row r="861" spans="1:24" ht="30" customHeight="1">
      <c r="A861" s="1">
        <f>IF(B861&lt;&gt;"",SUBTOTAL(103,$B$15:$B861),"")</f>
        <v>845</v>
      </c>
      <c r="B861" s="1">
        <v>845</v>
      </c>
      <c r="C861" s="46" t="s">
        <v>154</v>
      </c>
      <c r="D861" s="18">
        <v>3</v>
      </c>
      <c r="E861" s="18" t="s">
        <v>1226</v>
      </c>
      <c r="F861" s="18" t="s">
        <v>219</v>
      </c>
      <c r="G861" s="112" t="s">
        <v>1373</v>
      </c>
      <c r="H861" s="86" t="s">
        <v>1226</v>
      </c>
      <c r="I861" s="5" t="s">
        <v>0</v>
      </c>
      <c r="J861" s="7" t="s">
        <v>1455</v>
      </c>
      <c r="K861" s="1">
        <v>3</v>
      </c>
      <c r="L861" s="19">
        <v>43</v>
      </c>
      <c r="M861" s="19">
        <v>1</v>
      </c>
      <c r="N861" s="19">
        <f t="shared" ref="N861:N870" si="14">L861</f>
        <v>43</v>
      </c>
      <c r="O861" s="5" t="s">
        <v>1510</v>
      </c>
      <c r="P861" s="5"/>
      <c r="Q861" s="49">
        <v>26</v>
      </c>
      <c r="R861" s="49">
        <v>56</v>
      </c>
      <c r="S861" s="49"/>
      <c r="T861" s="45" t="s">
        <v>1553</v>
      </c>
      <c r="U861" s="8">
        <v>1</v>
      </c>
      <c r="V861" s="5" t="s">
        <v>0</v>
      </c>
      <c r="W861" s="8">
        <v>848</v>
      </c>
      <c r="X861" s="8">
        <v>508</v>
      </c>
    </row>
    <row r="862" spans="1:24" ht="30" customHeight="1">
      <c r="A862" s="1">
        <f>IF(B862&lt;&gt;"",SUBTOTAL(103,$B$15:$B862),"")</f>
        <v>846</v>
      </c>
      <c r="B862" s="1">
        <v>846</v>
      </c>
      <c r="C862" s="46" t="s">
        <v>155</v>
      </c>
      <c r="D862" s="18">
        <v>3</v>
      </c>
      <c r="E862" s="18" t="s">
        <v>1227</v>
      </c>
      <c r="F862" s="18" t="s">
        <v>219</v>
      </c>
      <c r="G862" s="112" t="s">
        <v>1373</v>
      </c>
      <c r="H862" s="86" t="s">
        <v>1227</v>
      </c>
      <c r="I862" s="5"/>
      <c r="J862" s="7" t="s">
        <v>1462</v>
      </c>
      <c r="K862" s="1">
        <v>3</v>
      </c>
      <c r="L862" s="19">
        <v>43</v>
      </c>
      <c r="M862" s="19">
        <v>1</v>
      </c>
      <c r="N862" s="19">
        <f t="shared" si="14"/>
        <v>43</v>
      </c>
      <c r="O862" s="5" t="s">
        <v>1516</v>
      </c>
      <c r="P862" s="5"/>
      <c r="Q862" s="49">
        <v>26</v>
      </c>
      <c r="R862" s="49">
        <v>56</v>
      </c>
      <c r="S862" s="49"/>
      <c r="T862" s="45" t="s">
        <v>1553</v>
      </c>
      <c r="U862" s="8">
        <v>8</v>
      </c>
      <c r="V862" s="5"/>
      <c r="W862" s="8">
        <v>849</v>
      </c>
      <c r="X862" s="8">
        <v>546</v>
      </c>
    </row>
    <row r="863" spans="1:24" ht="30" customHeight="1">
      <c r="A863" s="1">
        <f>IF(B863&lt;&gt;"",SUBTOTAL(103,$B$15:$B863),"")</f>
        <v>847</v>
      </c>
      <c r="B863" s="1">
        <v>847</v>
      </c>
      <c r="C863" s="46" t="s">
        <v>155</v>
      </c>
      <c r="D863" s="18">
        <v>3</v>
      </c>
      <c r="E863" s="18" t="s">
        <v>1228</v>
      </c>
      <c r="F863" s="18" t="s">
        <v>219</v>
      </c>
      <c r="G863" s="112" t="s">
        <v>1373</v>
      </c>
      <c r="H863" s="86" t="s">
        <v>1228</v>
      </c>
      <c r="I863" s="5"/>
      <c r="J863" s="7" t="s">
        <v>1462</v>
      </c>
      <c r="K863" s="1">
        <v>3</v>
      </c>
      <c r="L863" s="19">
        <v>44</v>
      </c>
      <c r="M863" s="19">
        <v>1</v>
      </c>
      <c r="N863" s="19">
        <f t="shared" si="14"/>
        <v>44</v>
      </c>
      <c r="O863" s="5" t="s">
        <v>1500</v>
      </c>
      <c r="P863" s="5"/>
      <c r="Q863" s="49">
        <v>26</v>
      </c>
      <c r="R863" s="49">
        <v>56</v>
      </c>
      <c r="S863" s="49"/>
      <c r="T863" s="45" t="s">
        <v>1553</v>
      </c>
      <c r="U863" s="8">
        <v>8</v>
      </c>
      <c r="V863" s="5"/>
      <c r="W863" s="8">
        <v>850</v>
      </c>
      <c r="X863" s="8">
        <v>547</v>
      </c>
    </row>
    <row r="864" spans="1:24" ht="30" customHeight="1">
      <c r="A864" s="1">
        <f>IF(B864&lt;&gt;"",SUBTOTAL(103,$B$15:$B864),"")</f>
        <v>848</v>
      </c>
      <c r="B864" s="1">
        <v>848</v>
      </c>
      <c r="C864" s="46" t="s">
        <v>155</v>
      </c>
      <c r="D864" s="18">
        <v>3</v>
      </c>
      <c r="E864" s="18" t="s">
        <v>1229</v>
      </c>
      <c r="F864" s="18" t="s">
        <v>219</v>
      </c>
      <c r="G864" s="112" t="s">
        <v>1373</v>
      </c>
      <c r="H864" s="86" t="s">
        <v>1229</v>
      </c>
      <c r="I864" s="5"/>
      <c r="J864" s="7" t="s">
        <v>1462</v>
      </c>
      <c r="K864" s="1">
        <v>3</v>
      </c>
      <c r="L864" s="19">
        <v>43</v>
      </c>
      <c r="M864" s="19">
        <v>1</v>
      </c>
      <c r="N864" s="19">
        <f t="shared" si="14"/>
        <v>43</v>
      </c>
      <c r="O864" s="5" t="s">
        <v>1514</v>
      </c>
      <c r="P864" s="5"/>
      <c r="Q864" s="49">
        <v>26</v>
      </c>
      <c r="R864" s="49">
        <v>56</v>
      </c>
      <c r="S864" s="49"/>
      <c r="T864" s="45" t="s">
        <v>1553</v>
      </c>
      <c r="U864" s="8">
        <v>8</v>
      </c>
      <c r="V864" s="5"/>
      <c r="W864" s="8">
        <v>851</v>
      </c>
      <c r="X864" s="8">
        <v>548</v>
      </c>
    </row>
    <row r="865" spans="1:24" ht="32.25" customHeight="1">
      <c r="A865" s="1">
        <f>IF(B865&lt;&gt;"",SUBTOTAL(103,$B$15:$B865),"")</f>
        <v>849</v>
      </c>
      <c r="B865" s="1">
        <v>849</v>
      </c>
      <c r="C865" s="46" t="s">
        <v>155</v>
      </c>
      <c r="D865" s="18">
        <v>3</v>
      </c>
      <c r="E865" s="18" t="s">
        <v>1230</v>
      </c>
      <c r="F865" s="18" t="s">
        <v>219</v>
      </c>
      <c r="G865" s="112" t="s">
        <v>1373</v>
      </c>
      <c r="H865" s="86" t="s">
        <v>1230</v>
      </c>
      <c r="I865" s="5"/>
      <c r="J865" s="7" t="s">
        <v>1462</v>
      </c>
      <c r="K865" s="5">
        <v>1</v>
      </c>
      <c r="L865" s="19">
        <v>43</v>
      </c>
      <c r="M865" s="19">
        <v>1</v>
      </c>
      <c r="N865" s="19">
        <f t="shared" si="14"/>
        <v>43</v>
      </c>
      <c r="O865" s="5" t="s">
        <v>1509</v>
      </c>
      <c r="P865" s="5"/>
      <c r="Q865" s="49">
        <v>26</v>
      </c>
      <c r="R865" s="49">
        <v>56</v>
      </c>
      <c r="S865" s="49"/>
      <c r="T865" s="45" t="s">
        <v>1553</v>
      </c>
      <c r="U865" s="8">
        <v>8</v>
      </c>
      <c r="V865" s="5"/>
      <c r="W865" s="8">
        <v>852</v>
      </c>
      <c r="X865" s="8">
        <v>541</v>
      </c>
    </row>
    <row r="866" spans="1:24" ht="32.25" customHeight="1">
      <c r="A866" s="1">
        <f>IF(B866&lt;&gt;"",SUBTOTAL(103,$B$15:$B866),"")</f>
        <v>850</v>
      </c>
      <c r="B866" s="1">
        <v>850</v>
      </c>
      <c r="C866" s="46" t="s">
        <v>155</v>
      </c>
      <c r="D866" s="18">
        <v>3</v>
      </c>
      <c r="E866" s="18" t="s">
        <v>1231</v>
      </c>
      <c r="F866" s="18" t="s">
        <v>219</v>
      </c>
      <c r="G866" s="112" t="s">
        <v>1373</v>
      </c>
      <c r="H866" s="86" t="s">
        <v>1231</v>
      </c>
      <c r="I866" s="5"/>
      <c r="J866" s="7" t="s">
        <v>1462</v>
      </c>
      <c r="K866" s="5">
        <v>1</v>
      </c>
      <c r="L866" s="19">
        <v>43</v>
      </c>
      <c r="M866" s="19">
        <v>1</v>
      </c>
      <c r="N866" s="19">
        <f t="shared" si="14"/>
        <v>43</v>
      </c>
      <c r="O866" s="5" t="s">
        <v>1510</v>
      </c>
      <c r="P866" s="5"/>
      <c r="Q866" s="49">
        <v>26</v>
      </c>
      <c r="R866" s="49">
        <v>56</v>
      </c>
      <c r="S866" s="49"/>
      <c r="T866" s="45" t="s">
        <v>1553</v>
      </c>
      <c r="U866" s="8">
        <v>8</v>
      </c>
      <c r="V866" s="5"/>
      <c r="W866" s="8">
        <v>853</v>
      </c>
      <c r="X866" s="8">
        <v>542</v>
      </c>
    </row>
    <row r="867" spans="1:24" ht="32.25" customHeight="1">
      <c r="A867" s="1">
        <f>IF(B867&lt;&gt;"",SUBTOTAL(103,$B$15:$B867),"")</f>
        <v>851</v>
      </c>
      <c r="B867" s="1">
        <v>851</v>
      </c>
      <c r="C867" s="46" t="s">
        <v>155</v>
      </c>
      <c r="D867" s="18">
        <v>3</v>
      </c>
      <c r="E867" s="18" t="s">
        <v>1232</v>
      </c>
      <c r="F867" s="18" t="s">
        <v>219</v>
      </c>
      <c r="G867" s="112" t="s">
        <v>1373</v>
      </c>
      <c r="H867" s="86" t="s">
        <v>1232</v>
      </c>
      <c r="I867" s="5"/>
      <c r="J867" s="7" t="s">
        <v>1462</v>
      </c>
      <c r="K867" s="5">
        <v>1</v>
      </c>
      <c r="L867" s="19">
        <v>43</v>
      </c>
      <c r="M867" s="19">
        <v>1</v>
      </c>
      <c r="N867" s="19">
        <f t="shared" si="14"/>
        <v>43</v>
      </c>
      <c r="O867" s="5" t="s">
        <v>1511</v>
      </c>
      <c r="P867" s="5"/>
      <c r="Q867" s="49">
        <v>26</v>
      </c>
      <c r="R867" s="49">
        <v>56</v>
      </c>
      <c r="S867" s="49"/>
      <c r="T867" s="45" t="s">
        <v>1553</v>
      </c>
      <c r="U867" s="8">
        <v>8</v>
      </c>
      <c r="V867" s="5"/>
      <c r="W867" s="8">
        <v>854</v>
      </c>
      <c r="X867" s="8">
        <v>543</v>
      </c>
    </row>
    <row r="868" spans="1:24" ht="29.25" customHeight="1">
      <c r="A868" s="1">
        <f>IF(B868&lt;&gt;"",SUBTOTAL(103,$B$15:$B868),"")</f>
        <v>852</v>
      </c>
      <c r="B868" s="1">
        <v>881</v>
      </c>
      <c r="C868" s="46" t="s">
        <v>378</v>
      </c>
      <c r="D868" s="18">
        <v>2</v>
      </c>
      <c r="E868" s="18" t="s">
        <v>1262</v>
      </c>
      <c r="F868" s="18">
        <v>24.6</v>
      </c>
      <c r="G868" s="112" t="s">
        <v>1379</v>
      </c>
      <c r="H868" s="86" t="s">
        <v>1262</v>
      </c>
      <c r="I868" s="5"/>
      <c r="J868" s="7" t="s">
        <v>1463</v>
      </c>
      <c r="K868" s="5">
        <v>2</v>
      </c>
      <c r="L868" s="110">
        <v>43</v>
      </c>
      <c r="M868" s="110">
        <v>1</v>
      </c>
      <c r="N868" s="110">
        <f t="shared" si="14"/>
        <v>43</v>
      </c>
      <c r="O868" s="5" t="s">
        <v>1506</v>
      </c>
      <c r="P868" s="5"/>
      <c r="Q868" s="49">
        <v>28</v>
      </c>
      <c r="R868" s="49" t="s">
        <v>290</v>
      </c>
      <c r="S868" s="49"/>
      <c r="T868" s="45" t="s">
        <v>1557</v>
      </c>
      <c r="U868" s="8">
        <v>9</v>
      </c>
      <c r="V868" s="5"/>
      <c r="W868" s="8">
        <v>855</v>
      </c>
      <c r="X868" s="8">
        <v>601</v>
      </c>
    </row>
    <row r="869" spans="1:24" ht="29.25" customHeight="1">
      <c r="A869" s="1">
        <f>IF(B869&lt;&gt;"",SUBTOTAL(103,$B$15:$B869),"")</f>
        <v>853</v>
      </c>
      <c r="B869" s="1">
        <v>882</v>
      </c>
      <c r="C869" s="46" t="s">
        <v>379</v>
      </c>
      <c r="D869" s="18">
        <v>3</v>
      </c>
      <c r="E869" s="18" t="s">
        <v>1263</v>
      </c>
      <c r="F869" s="18">
        <v>36.9</v>
      </c>
      <c r="G869" s="112" t="s">
        <v>1379</v>
      </c>
      <c r="H869" s="86" t="s">
        <v>1263</v>
      </c>
      <c r="I869" s="5"/>
      <c r="J869" s="7" t="s">
        <v>1463</v>
      </c>
      <c r="K869" s="1">
        <v>3</v>
      </c>
      <c r="L869" s="110">
        <v>41</v>
      </c>
      <c r="M869" s="110">
        <v>1</v>
      </c>
      <c r="N869" s="110">
        <f t="shared" si="14"/>
        <v>41</v>
      </c>
      <c r="O869" s="5" t="s">
        <v>1500</v>
      </c>
      <c r="P869" s="5"/>
      <c r="Q869" s="49">
        <v>28</v>
      </c>
      <c r="R869" s="49" t="s">
        <v>290</v>
      </c>
      <c r="S869" s="49"/>
      <c r="T869" s="45" t="s">
        <v>1557</v>
      </c>
      <c r="U869" s="8">
        <v>9</v>
      </c>
      <c r="V869" s="5"/>
      <c r="W869" s="8">
        <v>856</v>
      </c>
      <c r="X869" s="8">
        <v>602</v>
      </c>
    </row>
    <row r="870" spans="1:24" ht="29.25" customHeight="1">
      <c r="A870" s="1">
        <f>IF(B870&lt;&gt;"",SUBTOTAL(103,$B$15:$B870),"")</f>
        <v>854</v>
      </c>
      <c r="B870" s="1">
        <v>883</v>
      </c>
      <c r="C870" s="46" t="s">
        <v>48</v>
      </c>
      <c r="D870" s="18">
        <v>3</v>
      </c>
      <c r="E870" s="18" t="s">
        <v>1264</v>
      </c>
      <c r="F870" s="18">
        <v>36.9</v>
      </c>
      <c r="G870" s="112" t="s">
        <v>1379</v>
      </c>
      <c r="H870" s="86" t="s">
        <v>1264</v>
      </c>
      <c r="I870" s="5"/>
      <c r="J870" s="7" t="s">
        <v>1457</v>
      </c>
      <c r="K870" s="5">
        <v>1</v>
      </c>
      <c r="L870" s="110">
        <v>75</v>
      </c>
      <c r="M870" s="110">
        <v>1</v>
      </c>
      <c r="N870" s="110">
        <f t="shared" si="14"/>
        <v>75</v>
      </c>
      <c r="O870" s="5" t="s">
        <v>1510</v>
      </c>
      <c r="P870" s="5"/>
      <c r="Q870" s="49">
        <v>33</v>
      </c>
      <c r="R870" s="49" t="s">
        <v>290</v>
      </c>
      <c r="S870" s="49"/>
      <c r="T870" s="45" t="s">
        <v>1556</v>
      </c>
      <c r="U870" s="8">
        <v>3</v>
      </c>
      <c r="V870" s="5"/>
      <c r="W870" s="8">
        <v>857</v>
      </c>
      <c r="X870" s="8">
        <v>743</v>
      </c>
    </row>
    <row r="871" spans="1:24" ht="29.25" customHeight="1">
      <c r="A871" s="1" t="str">
        <f>IF(B871&lt;&gt;"",SUBTOTAL(103,$B$15:$B871),"")</f>
        <v/>
      </c>
      <c r="B871" s="1"/>
      <c r="C871" s="47" t="s">
        <v>1265</v>
      </c>
      <c r="D871" s="18"/>
      <c r="E871" s="18" t="s">
        <v>106</v>
      </c>
      <c r="F871" s="18"/>
      <c r="G871" s="112"/>
      <c r="H871" s="86" t="s">
        <v>106</v>
      </c>
      <c r="I871" s="5"/>
      <c r="J871" s="7"/>
      <c r="K871" s="1"/>
      <c r="L871" s="19"/>
      <c r="M871" s="19"/>
      <c r="N871" s="19"/>
      <c r="O871" s="5"/>
      <c r="P871" s="5"/>
      <c r="Q871" s="49"/>
      <c r="R871" s="49"/>
      <c r="S871" s="49" t="s">
        <v>1387</v>
      </c>
      <c r="T871" s="45"/>
      <c r="V871" s="5"/>
      <c r="W871" s="8">
        <v>858</v>
      </c>
      <c r="X871" s="8">
        <v>1093</v>
      </c>
    </row>
    <row r="872" spans="1:24" ht="29.25" customHeight="1">
      <c r="A872" s="1">
        <f>IF(B872&lt;&gt;"",SUBTOTAL(103,$B$15:$B872),"")</f>
        <v>855</v>
      </c>
      <c r="B872" s="1">
        <v>884</v>
      </c>
      <c r="C872" s="51" t="s">
        <v>283</v>
      </c>
      <c r="D872" s="5">
        <v>3</v>
      </c>
      <c r="E872" s="18" t="s">
        <v>1266</v>
      </c>
      <c r="F872" s="51" t="s">
        <v>219</v>
      </c>
      <c r="G872" s="115" t="s">
        <v>1380</v>
      </c>
      <c r="H872" s="86" t="s">
        <v>1266</v>
      </c>
      <c r="I872" s="5"/>
      <c r="J872" s="68" t="s">
        <v>1457</v>
      </c>
      <c r="K872" s="1">
        <v>1</v>
      </c>
      <c r="L872" s="19">
        <v>108</v>
      </c>
      <c r="M872" s="19">
        <v>1</v>
      </c>
      <c r="N872" s="19">
        <f t="shared" ref="N872:N903" si="15">L872</f>
        <v>108</v>
      </c>
      <c r="O872" s="5" t="s">
        <v>1511</v>
      </c>
      <c r="P872" s="5"/>
      <c r="Q872" s="54">
        <v>28</v>
      </c>
      <c r="R872" s="49">
        <v>56</v>
      </c>
      <c r="S872" s="49" t="s">
        <v>1387</v>
      </c>
      <c r="T872" s="45" t="s">
        <v>1557</v>
      </c>
      <c r="U872" s="8">
        <v>3</v>
      </c>
      <c r="V872" s="5"/>
      <c r="W872" s="8">
        <v>859</v>
      </c>
      <c r="X872" s="8">
        <v>584</v>
      </c>
    </row>
    <row r="873" spans="1:24" ht="29.25" customHeight="1">
      <c r="A873" s="1">
        <f>IF(B873&lt;&gt;"",SUBTOTAL(103,$B$15:$B873),"")</f>
        <v>856</v>
      </c>
      <c r="B873" s="1">
        <v>885</v>
      </c>
      <c r="C873" s="51" t="s">
        <v>283</v>
      </c>
      <c r="D873" s="5">
        <v>3</v>
      </c>
      <c r="E873" s="18" t="s">
        <v>1267</v>
      </c>
      <c r="F873" s="51" t="s">
        <v>219</v>
      </c>
      <c r="G873" s="115" t="s">
        <v>1380</v>
      </c>
      <c r="H873" s="86" t="s">
        <v>1267</v>
      </c>
      <c r="I873" s="5"/>
      <c r="J873" s="68" t="s">
        <v>1457</v>
      </c>
      <c r="K873" s="1">
        <v>2</v>
      </c>
      <c r="L873" s="19">
        <v>109</v>
      </c>
      <c r="M873" s="19">
        <v>1</v>
      </c>
      <c r="N873" s="19">
        <f t="shared" si="15"/>
        <v>109</v>
      </c>
      <c r="O873" s="67" t="s">
        <v>1509</v>
      </c>
      <c r="P873" s="5"/>
      <c r="Q873" s="54">
        <v>28</v>
      </c>
      <c r="R873" s="49">
        <v>56</v>
      </c>
      <c r="S873" s="49" t="s">
        <v>1387</v>
      </c>
      <c r="T873" s="45" t="s">
        <v>1557</v>
      </c>
      <c r="U873" s="8">
        <v>3</v>
      </c>
      <c r="V873" s="5"/>
      <c r="W873" s="8">
        <v>860</v>
      </c>
      <c r="X873" s="8">
        <v>585</v>
      </c>
    </row>
    <row r="874" spans="1:24" ht="29.25" customHeight="1">
      <c r="A874" s="1">
        <f>IF(B874&lt;&gt;"",SUBTOTAL(103,$B$15:$B874),"")</f>
        <v>857</v>
      </c>
      <c r="B874" s="1">
        <v>886</v>
      </c>
      <c r="C874" s="51" t="s">
        <v>283</v>
      </c>
      <c r="D874" s="5">
        <v>3</v>
      </c>
      <c r="E874" s="18" t="s">
        <v>1268</v>
      </c>
      <c r="F874" s="51" t="s">
        <v>219</v>
      </c>
      <c r="G874" s="115" t="s">
        <v>1380</v>
      </c>
      <c r="H874" s="86" t="s">
        <v>1268</v>
      </c>
      <c r="I874" s="5"/>
      <c r="J874" s="7" t="s">
        <v>1467</v>
      </c>
      <c r="K874" s="1">
        <v>1</v>
      </c>
      <c r="L874" s="19">
        <v>53</v>
      </c>
      <c r="M874" s="19">
        <v>1</v>
      </c>
      <c r="N874" s="19">
        <f t="shared" si="15"/>
        <v>53</v>
      </c>
      <c r="O874" s="5" t="s">
        <v>1485</v>
      </c>
      <c r="P874" s="5"/>
      <c r="Q874" s="54">
        <v>28</v>
      </c>
      <c r="R874" s="49">
        <v>56</v>
      </c>
      <c r="S874" s="49" t="s">
        <v>1387</v>
      </c>
      <c r="T874" s="45" t="s">
        <v>1557</v>
      </c>
      <c r="U874" s="8">
        <v>13</v>
      </c>
      <c r="V874" s="5"/>
      <c r="W874" s="8">
        <v>861</v>
      </c>
      <c r="X874" s="8">
        <v>606</v>
      </c>
    </row>
    <row r="875" spans="1:24" ht="29.25" customHeight="1">
      <c r="A875" s="1">
        <f>IF(B875&lt;&gt;"",SUBTOTAL(103,$B$15:$B875),"")</f>
        <v>858</v>
      </c>
      <c r="B875" s="1">
        <v>887</v>
      </c>
      <c r="C875" s="51" t="s">
        <v>360</v>
      </c>
      <c r="D875" s="5">
        <v>2</v>
      </c>
      <c r="E875" s="18" t="s">
        <v>1269</v>
      </c>
      <c r="F875" s="51" t="s">
        <v>218</v>
      </c>
      <c r="G875" s="115" t="s">
        <v>1380</v>
      </c>
      <c r="H875" s="86" t="s">
        <v>1269</v>
      </c>
      <c r="I875" s="5"/>
      <c r="J875" s="7" t="s">
        <v>1459</v>
      </c>
      <c r="K875" s="1">
        <v>3</v>
      </c>
      <c r="L875" s="19">
        <v>108</v>
      </c>
      <c r="M875" s="19">
        <v>1</v>
      </c>
      <c r="N875" s="19">
        <f t="shared" si="15"/>
        <v>108</v>
      </c>
      <c r="O875" s="67" t="s">
        <v>1484</v>
      </c>
      <c r="P875" s="5"/>
      <c r="Q875" s="54">
        <v>46</v>
      </c>
      <c r="R875" s="49">
        <v>56</v>
      </c>
      <c r="S875" s="49" t="s">
        <v>1387</v>
      </c>
      <c r="T875" s="45" t="s">
        <v>1555</v>
      </c>
      <c r="U875" s="8">
        <v>5</v>
      </c>
      <c r="V875" s="5"/>
      <c r="W875" s="8">
        <v>862</v>
      </c>
      <c r="X875" s="8">
        <v>979</v>
      </c>
    </row>
    <row r="876" spans="1:24" ht="27" customHeight="1">
      <c r="A876" s="1">
        <f>IF(B876&lt;&gt;"",SUBTOTAL(103,$B$15:$B876),"")</f>
        <v>859</v>
      </c>
      <c r="B876" s="1">
        <v>888</v>
      </c>
      <c r="C876" s="51" t="s">
        <v>360</v>
      </c>
      <c r="D876" s="5">
        <v>2</v>
      </c>
      <c r="E876" s="18" t="s">
        <v>1270</v>
      </c>
      <c r="F876" s="51" t="s">
        <v>218</v>
      </c>
      <c r="G876" s="115" t="s">
        <v>1380</v>
      </c>
      <c r="H876" s="86" t="s">
        <v>1270</v>
      </c>
      <c r="I876" s="5"/>
      <c r="J876" s="7" t="s">
        <v>1459</v>
      </c>
      <c r="K876" s="1">
        <v>1</v>
      </c>
      <c r="L876" s="19">
        <v>109</v>
      </c>
      <c r="M876" s="19">
        <v>1</v>
      </c>
      <c r="N876" s="19">
        <f t="shared" si="15"/>
        <v>109</v>
      </c>
      <c r="O876" s="67" t="s">
        <v>1500</v>
      </c>
      <c r="P876" s="5"/>
      <c r="Q876" s="54">
        <v>46</v>
      </c>
      <c r="R876" s="49">
        <v>56</v>
      </c>
      <c r="S876" s="49" t="s">
        <v>1387</v>
      </c>
      <c r="T876" s="45" t="s">
        <v>1555</v>
      </c>
      <c r="U876" s="8">
        <v>5</v>
      </c>
      <c r="V876" s="5"/>
      <c r="W876" s="8">
        <v>863</v>
      </c>
      <c r="X876" s="8">
        <v>977</v>
      </c>
    </row>
    <row r="877" spans="1:24" ht="27" customHeight="1">
      <c r="A877" s="1">
        <f>IF(B877&lt;&gt;"",SUBTOTAL(103,$B$15:$B877),"")</f>
        <v>860</v>
      </c>
      <c r="B877" s="1">
        <v>889</v>
      </c>
      <c r="C877" s="51" t="s">
        <v>360</v>
      </c>
      <c r="D877" s="5">
        <v>2</v>
      </c>
      <c r="E877" s="18" t="s">
        <v>1271</v>
      </c>
      <c r="F877" s="51" t="s">
        <v>218</v>
      </c>
      <c r="G877" s="115" t="s">
        <v>1380</v>
      </c>
      <c r="H877" s="86" t="s">
        <v>1271</v>
      </c>
      <c r="I877" s="5"/>
      <c r="J877" s="7" t="s">
        <v>1459</v>
      </c>
      <c r="K877" s="1">
        <v>2</v>
      </c>
      <c r="L877" s="19">
        <v>53</v>
      </c>
      <c r="M877" s="19">
        <v>1</v>
      </c>
      <c r="N877" s="19">
        <f t="shared" si="15"/>
        <v>53</v>
      </c>
      <c r="O877" s="67" t="s">
        <v>1509</v>
      </c>
      <c r="P877" s="5"/>
      <c r="Q877" s="54">
        <v>46</v>
      </c>
      <c r="R877" s="49">
        <v>56</v>
      </c>
      <c r="S877" s="49" t="s">
        <v>1387</v>
      </c>
      <c r="T877" s="45" t="s">
        <v>1555</v>
      </c>
      <c r="U877" s="8">
        <v>5</v>
      </c>
      <c r="V877" s="5"/>
      <c r="W877" s="8">
        <v>864</v>
      </c>
      <c r="X877" s="8">
        <v>978</v>
      </c>
    </row>
    <row r="878" spans="1:24" ht="27" customHeight="1">
      <c r="A878" s="1">
        <f>IF(B878&lt;&gt;"",SUBTOTAL(103,$B$15:$B878),"")</f>
        <v>861</v>
      </c>
      <c r="B878" s="1">
        <v>890</v>
      </c>
      <c r="C878" s="51" t="s">
        <v>150</v>
      </c>
      <c r="D878" s="5">
        <v>3</v>
      </c>
      <c r="E878" s="18" t="s">
        <v>1272</v>
      </c>
      <c r="F878" s="51" t="s">
        <v>219</v>
      </c>
      <c r="G878" s="115" t="s">
        <v>1380</v>
      </c>
      <c r="H878" s="86" t="s">
        <v>1272</v>
      </c>
      <c r="I878" s="5"/>
      <c r="J878" s="7" t="s">
        <v>1462</v>
      </c>
      <c r="K878" s="1">
        <v>2</v>
      </c>
      <c r="L878" s="19">
        <v>108</v>
      </c>
      <c r="M878" s="19">
        <v>1</v>
      </c>
      <c r="N878" s="19">
        <f t="shared" si="15"/>
        <v>108</v>
      </c>
      <c r="O878" s="67" t="s">
        <v>1486</v>
      </c>
      <c r="P878" s="5"/>
      <c r="Q878" s="54">
        <v>17</v>
      </c>
      <c r="R878" s="49">
        <v>56</v>
      </c>
      <c r="S878" s="49" t="s">
        <v>1387</v>
      </c>
      <c r="T878" s="45" t="s">
        <v>1543</v>
      </c>
      <c r="U878" s="8">
        <v>8</v>
      </c>
      <c r="V878" s="5" t="s">
        <v>79</v>
      </c>
      <c r="W878" s="8">
        <v>865</v>
      </c>
      <c r="X878" s="8">
        <v>372</v>
      </c>
    </row>
    <row r="879" spans="1:24" ht="27" customHeight="1">
      <c r="A879" s="1">
        <f>IF(B879&lt;&gt;"",SUBTOTAL(103,$B$15:$B879),"")</f>
        <v>862</v>
      </c>
      <c r="B879" s="1">
        <v>891</v>
      </c>
      <c r="C879" s="51" t="s">
        <v>150</v>
      </c>
      <c r="D879" s="5">
        <v>3</v>
      </c>
      <c r="E879" s="18" t="s">
        <v>1273</v>
      </c>
      <c r="F879" s="51" t="s">
        <v>219</v>
      </c>
      <c r="G879" s="115" t="s">
        <v>1380</v>
      </c>
      <c r="H879" s="86" t="s">
        <v>1273</v>
      </c>
      <c r="I879" s="5"/>
      <c r="J879" s="7" t="s">
        <v>1455</v>
      </c>
      <c r="K879" s="1">
        <v>1</v>
      </c>
      <c r="L879" s="19">
        <v>109</v>
      </c>
      <c r="M879" s="19">
        <v>1</v>
      </c>
      <c r="N879" s="19">
        <f t="shared" si="15"/>
        <v>109</v>
      </c>
      <c r="O879" s="67" t="s">
        <v>1511</v>
      </c>
      <c r="P879" s="5"/>
      <c r="Q879" s="54">
        <v>17</v>
      </c>
      <c r="R879" s="49">
        <v>56</v>
      </c>
      <c r="S879" s="49" t="s">
        <v>1387</v>
      </c>
      <c r="T879" s="45" t="s">
        <v>1543</v>
      </c>
      <c r="U879" s="8">
        <v>1</v>
      </c>
      <c r="V879" s="5" t="s">
        <v>79</v>
      </c>
      <c r="W879" s="8">
        <v>866</v>
      </c>
      <c r="X879" s="8">
        <v>351</v>
      </c>
    </row>
    <row r="880" spans="1:24" ht="27" customHeight="1">
      <c r="A880" s="1">
        <f>IF(B880&lt;&gt;"",SUBTOTAL(103,$B$15:$B880),"")</f>
        <v>863</v>
      </c>
      <c r="B880" s="1">
        <v>892</v>
      </c>
      <c r="C880" s="51" t="s">
        <v>150</v>
      </c>
      <c r="D880" s="5">
        <v>3</v>
      </c>
      <c r="E880" s="18" t="s">
        <v>1274</v>
      </c>
      <c r="F880" s="51" t="s">
        <v>219</v>
      </c>
      <c r="G880" s="115" t="s">
        <v>1380</v>
      </c>
      <c r="H880" s="86" t="s">
        <v>1274</v>
      </c>
      <c r="I880" s="5"/>
      <c r="J880" s="81" t="s">
        <v>1464</v>
      </c>
      <c r="K880" s="1">
        <v>1</v>
      </c>
      <c r="L880" s="19">
        <v>53</v>
      </c>
      <c r="M880" s="19">
        <v>1</v>
      </c>
      <c r="N880" s="19">
        <f t="shared" si="15"/>
        <v>53</v>
      </c>
      <c r="O880" s="67" t="s">
        <v>1491</v>
      </c>
      <c r="P880" s="5"/>
      <c r="Q880" s="54">
        <v>17</v>
      </c>
      <c r="R880" s="49">
        <v>56</v>
      </c>
      <c r="S880" s="49" t="s">
        <v>1387</v>
      </c>
      <c r="T880" s="45" t="s">
        <v>1543</v>
      </c>
      <c r="U880" s="8">
        <v>10</v>
      </c>
      <c r="V880" s="5" t="s">
        <v>79</v>
      </c>
      <c r="W880" s="8">
        <v>867</v>
      </c>
      <c r="X880" s="8">
        <v>376</v>
      </c>
    </row>
    <row r="881" spans="1:24" ht="27" customHeight="1">
      <c r="A881" s="1">
        <f>IF(B881&lt;&gt;"",SUBTOTAL(103,$B$15:$B881),"")</f>
        <v>864</v>
      </c>
      <c r="B881" s="1">
        <v>893</v>
      </c>
      <c r="C881" s="51" t="s">
        <v>361</v>
      </c>
      <c r="D881" s="5">
        <v>3</v>
      </c>
      <c r="E881" s="18" t="s">
        <v>1275</v>
      </c>
      <c r="F881" s="51" t="s">
        <v>219</v>
      </c>
      <c r="G881" s="115" t="s">
        <v>1380</v>
      </c>
      <c r="H881" s="86" t="s">
        <v>1275</v>
      </c>
      <c r="I881" s="5"/>
      <c r="J881" s="7" t="s">
        <v>1458</v>
      </c>
      <c r="K881" s="1">
        <v>3</v>
      </c>
      <c r="L881" s="19">
        <v>108</v>
      </c>
      <c r="M881" s="19">
        <v>1</v>
      </c>
      <c r="N881" s="19">
        <f t="shared" si="15"/>
        <v>108</v>
      </c>
      <c r="O881" s="5" t="s">
        <v>1503</v>
      </c>
      <c r="P881" s="5"/>
      <c r="Q881" s="54">
        <v>17</v>
      </c>
      <c r="R881" s="49">
        <v>56</v>
      </c>
      <c r="S881" s="49" t="s">
        <v>1387</v>
      </c>
      <c r="T881" s="45" t="s">
        <v>1543</v>
      </c>
      <c r="U881" s="8">
        <v>4</v>
      </c>
      <c r="V881" s="5"/>
      <c r="W881" s="8">
        <v>868</v>
      </c>
      <c r="X881" s="8">
        <v>367</v>
      </c>
    </row>
    <row r="882" spans="1:24" ht="27" customHeight="1">
      <c r="A882" s="1">
        <f>IF(B882&lt;&gt;"",SUBTOTAL(103,$B$15:$B882),"")</f>
        <v>865</v>
      </c>
      <c r="B882" s="1">
        <v>894</v>
      </c>
      <c r="C882" s="51" t="s">
        <v>361</v>
      </c>
      <c r="D882" s="5">
        <v>3</v>
      </c>
      <c r="E882" s="18" t="s">
        <v>1276</v>
      </c>
      <c r="F882" s="51" t="s">
        <v>219</v>
      </c>
      <c r="G882" s="115" t="s">
        <v>1380</v>
      </c>
      <c r="H882" s="86" t="s">
        <v>1276</v>
      </c>
      <c r="I882" s="5"/>
      <c r="J882" s="7" t="s">
        <v>1458</v>
      </c>
      <c r="K882" s="1">
        <v>1</v>
      </c>
      <c r="L882" s="19">
        <v>109</v>
      </c>
      <c r="M882" s="19">
        <v>1</v>
      </c>
      <c r="N882" s="19">
        <f t="shared" si="15"/>
        <v>109</v>
      </c>
      <c r="O882" s="67" t="s">
        <v>1511</v>
      </c>
      <c r="P882" s="5"/>
      <c r="Q882" s="54">
        <v>17</v>
      </c>
      <c r="R882" s="49">
        <v>56</v>
      </c>
      <c r="S882" s="49" t="s">
        <v>1387</v>
      </c>
      <c r="T882" s="45" t="s">
        <v>1543</v>
      </c>
      <c r="U882" s="8">
        <v>4</v>
      </c>
      <c r="V882" s="5"/>
      <c r="W882" s="8">
        <v>869</v>
      </c>
      <c r="X882" s="8">
        <v>363</v>
      </c>
    </row>
    <row r="883" spans="1:24" ht="27" customHeight="1">
      <c r="A883" s="1">
        <f>IF(B883&lt;&gt;"",SUBTOTAL(103,$B$15:$B883),"")</f>
        <v>866</v>
      </c>
      <c r="B883" s="1">
        <v>895</v>
      </c>
      <c r="C883" s="51" t="s">
        <v>361</v>
      </c>
      <c r="D883" s="5">
        <v>3</v>
      </c>
      <c r="E883" s="18" t="s">
        <v>1277</v>
      </c>
      <c r="F883" s="51" t="s">
        <v>219</v>
      </c>
      <c r="G883" s="115" t="s">
        <v>1380</v>
      </c>
      <c r="H883" s="86" t="s">
        <v>1277</v>
      </c>
      <c r="I883" s="5"/>
      <c r="J883" s="7" t="s">
        <v>1458</v>
      </c>
      <c r="K883" s="1">
        <v>2</v>
      </c>
      <c r="L883" s="19">
        <v>53</v>
      </c>
      <c r="M883" s="19">
        <v>1</v>
      </c>
      <c r="N883" s="19">
        <f t="shared" si="15"/>
        <v>53</v>
      </c>
      <c r="O883" s="67" t="s">
        <v>1508</v>
      </c>
      <c r="P883" s="5"/>
      <c r="Q883" s="54">
        <v>17</v>
      </c>
      <c r="R883" s="49">
        <v>56</v>
      </c>
      <c r="S883" s="49" t="s">
        <v>1387</v>
      </c>
      <c r="T883" s="45" t="s">
        <v>1543</v>
      </c>
      <c r="U883" s="8">
        <v>4</v>
      </c>
      <c r="V883" s="5"/>
      <c r="W883" s="8">
        <v>870</v>
      </c>
      <c r="X883" s="8">
        <v>366</v>
      </c>
    </row>
    <row r="884" spans="1:24" ht="27" customHeight="1">
      <c r="A884" s="1">
        <f>IF(B884&lt;&gt;"",SUBTOTAL(103,$B$15:$B884),"")</f>
        <v>867</v>
      </c>
      <c r="B884" s="1">
        <v>896</v>
      </c>
      <c r="C884" s="51" t="s">
        <v>344</v>
      </c>
      <c r="D884" s="5">
        <v>3</v>
      </c>
      <c r="E884" s="18" t="s">
        <v>1278</v>
      </c>
      <c r="F884" s="51" t="s">
        <v>219</v>
      </c>
      <c r="G884" s="115" t="s">
        <v>1380</v>
      </c>
      <c r="H884" s="86" t="s">
        <v>1278</v>
      </c>
      <c r="I884" s="5"/>
      <c r="J884" s="7" t="s">
        <v>1456</v>
      </c>
      <c r="K884" s="1">
        <v>2</v>
      </c>
      <c r="L884" s="19">
        <v>108</v>
      </c>
      <c r="M884" s="19">
        <v>1</v>
      </c>
      <c r="N884" s="19">
        <f t="shared" si="15"/>
        <v>108</v>
      </c>
      <c r="O884" s="67" t="s">
        <v>1508</v>
      </c>
      <c r="P884" s="5"/>
      <c r="Q884" s="54">
        <v>24</v>
      </c>
      <c r="R884" s="49">
        <v>56</v>
      </c>
      <c r="S884" s="49" t="s">
        <v>1387</v>
      </c>
      <c r="T884" s="45" t="s">
        <v>1547</v>
      </c>
      <c r="U884" s="8">
        <v>2</v>
      </c>
      <c r="V884" s="5" t="s">
        <v>79</v>
      </c>
      <c r="W884" s="8">
        <v>871</v>
      </c>
      <c r="X884" s="8">
        <v>467</v>
      </c>
    </row>
    <row r="885" spans="1:24" ht="27" customHeight="1">
      <c r="A885" s="1">
        <f>IF(B885&lt;&gt;"",SUBTOTAL(103,$B$15:$B885),"")</f>
        <v>868</v>
      </c>
      <c r="B885" s="1">
        <v>897</v>
      </c>
      <c r="C885" s="51" t="s">
        <v>344</v>
      </c>
      <c r="D885" s="5">
        <v>3</v>
      </c>
      <c r="E885" s="18" t="s">
        <v>1279</v>
      </c>
      <c r="F885" s="51" t="s">
        <v>219</v>
      </c>
      <c r="G885" s="112" t="s">
        <v>1380</v>
      </c>
      <c r="H885" s="86" t="s">
        <v>1279</v>
      </c>
      <c r="I885" s="5"/>
      <c r="J885" s="7" t="s">
        <v>1460</v>
      </c>
      <c r="K885" s="1">
        <v>2</v>
      </c>
      <c r="L885" s="19">
        <v>109</v>
      </c>
      <c r="M885" s="19">
        <v>1</v>
      </c>
      <c r="N885" s="19">
        <f t="shared" si="15"/>
        <v>109</v>
      </c>
      <c r="O885" s="67" t="s">
        <v>1509</v>
      </c>
      <c r="P885" s="5"/>
      <c r="Q885" s="54">
        <v>24</v>
      </c>
      <c r="R885" s="49">
        <v>56</v>
      </c>
      <c r="S885" s="49" t="s">
        <v>1387</v>
      </c>
      <c r="T885" s="45" t="s">
        <v>1547</v>
      </c>
      <c r="U885" s="8">
        <v>6</v>
      </c>
      <c r="V885" s="5" t="s">
        <v>79</v>
      </c>
      <c r="W885" s="8">
        <v>872</v>
      </c>
      <c r="X885" s="8">
        <v>475</v>
      </c>
    </row>
    <row r="886" spans="1:24" ht="30" customHeight="1">
      <c r="A886" s="1">
        <f>IF(B886&lt;&gt;"",SUBTOTAL(103,$B$15:$B886),"")</f>
        <v>869</v>
      </c>
      <c r="B886" s="1">
        <v>898</v>
      </c>
      <c r="C886" s="51" t="s">
        <v>344</v>
      </c>
      <c r="D886" s="5">
        <v>3</v>
      </c>
      <c r="E886" s="18" t="s">
        <v>1280</v>
      </c>
      <c r="F886" s="51" t="s">
        <v>219</v>
      </c>
      <c r="G886" s="115" t="s">
        <v>1380</v>
      </c>
      <c r="H886" s="86" t="s">
        <v>1280</v>
      </c>
      <c r="I886" s="5"/>
      <c r="J886" s="7" t="s">
        <v>1456</v>
      </c>
      <c r="K886" s="5">
        <v>1</v>
      </c>
      <c r="L886" s="19">
        <v>53</v>
      </c>
      <c r="M886" s="19">
        <v>1</v>
      </c>
      <c r="N886" s="19">
        <f t="shared" si="15"/>
        <v>53</v>
      </c>
      <c r="O886" s="67" t="s">
        <v>1514</v>
      </c>
      <c r="P886" s="5"/>
      <c r="Q886" s="54">
        <v>24</v>
      </c>
      <c r="R886" s="49">
        <v>56</v>
      </c>
      <c r="S886" s="49" t="s">
        <v>1387</v>
      </c>
      <c r="T886" s="45" t="s">
        <v>1547</v>
      </c>
      <c r="U886" s="8">
        <v>2</v>
      </c>
      <c r="V886" s="5" t="s">
        <v>79</v>
      </c>
      <c r="W886" s="8">
        <v>873</v>
      </c>
      <c r="X886" s="8">
        <v>465</v>
      </c>
    </row>
    <row r="887" spans="1:24" ht="30" customHeight="1">
      <c r="A887" s="1">
        <f>IF(B887&lt;&gt;"",SUBTOTAL(103,$B$15:$B887),"")</f>
        <v>870</v>
      </c>
      <c r="B887" s="1">
        <v>899</v>
      </c>
      <c r="C887" s="51" t="s">
        <v>281</v>
      </c>
      <c r="D887" s="5">
        <v>2</v>
      </c>
      <c r="E887" s="18" t="s">
        <v>1281</v>
      </c>
      <c r="F887" s="51" t="s">
        <v>218</v>
      </c>
      <c r="G887" s="115" t="s">
        <v>1381</v>
      </c>
      <c r="H887" s="86" t="s">
        <v>1281</v>
      </c>
      <c r="I887" s="5"/>
      <c r="J887" s="7" t="s">
        <v>1461</v>
      </c>
      <c r="K887" s="1">
        <v>3</v>
      </c>
      <c r="L887" s="19">
        <v>87</v>
      </c>
      <c r="M887" s="19">
        <v>1</v>
      </c>
      <c r="N887" s="19">
        <f t="shared" si="15"/>
        <v>87</v>
      </c>
      <c r="O887" s="67" t="s">
        <v>1510</v>
      </c>
      <c r="P887" s="5"/>
      <c r="Q887" s="54">
        <v>30</v>
      </c>
      <c r="R887" s="49">
        <v>56</v>
      </c>
      <c r="S887" s="49" t="s">
        <v>1387</v>
      </c>
      <c r="T887" s="45" t="s">
        <v>1554</v>
      </c>
      <c r="U887" s="8">
        <v>7</v>
      </c>
      <c r="V887" s="5"/>
      <c r="W887" s="8">
        <v>874</v>
      </c>
      <c r="X887" s="8">
        <v>683</v>
      </c>
    </row>
    <row r="888" spans="1:24" ht="30" customHeight="1">
      <c r="A888" s="1">
        <f>IF(B888&lt;&gt;"",SUBTOTAL(103,$B$15:$B888),"")</f>
        <v>871</v>
      </c>
      <c r="B888" s="1">
        <v>900</v>
      </c>
      <c r="C888" s="51" t="s">
        <v>281</v>
      </c>
      <c r="D888" s="5">
        <v>2</v>
      </c>
      <c r="E888" s="18" t="s">
        <v>1282</v>
      </c>
      <c r="F888" s="51" t="s">
        <v>218</v>
      </c>
      <c r="G888" s="115" t="s">
        <v>1381</v>
      </c>
      <c r="H888" s="86" t="s">
        <v>1282</v>
      </c>
      <c r="I888" s="5"/>
      <c r="J888" s="7" t="s">
        <v>1461</v>
      </c>
      <c r="K888" s="1">
        <v>4</v>
      </c>
      <c r="L888" s="19">
        <v>82</v>
      </c>
      <c r="M888" s="19">
        <v>1</v>
      </c>
      <c r="N888" s="19">
        <f t="shared" si="15"/>
        <v>82</v>
      </c>
      <c r="O888" s="67" t="s">
        <v>1510</v>
      </c>
      <c r="P888" s="5"/>
      <c r="Q888" s="54">
        <v>30</v>
      </c>
      <c r="R888" s="49">
        <v>56</v>
      </c>
      <c r="S888" s="49" t="s">
        <v>1387</v>
      </c>
      <c r="T888" s="45" t="s">
        <v>1554</v>
      </c>
      <c r="U888" s="8">
        <v>7</v>
      </c>
      <c r="V888" s="5"/>
      <c r="W888" s="8">
        <v>875</v>
      </c>
      <c r="X888" s="8">
        <v>686</v>
      </c>
    </row>
    <row r="889" spans="1:24" ht="30" customHeight="1">
      <c r="A889" s="1">
        <f>IF(B889&lt;&gt;"",SUBTOTAL(103,$B$15:$B889),"")</f>
        <v>872</v>
      </c>
      <c r="B889" s="1">
        <v>901</v>
      </c>
      <c r="C889" s="51" t="s">
        <v>282</v>
      </c>
      <c r="D889" s="5">
        <v>2</v>
      </c>
      <c r="E889" s="18" t="s">
        <v>1283</v>
      </c>
      <c r="F889" s="51" t="s">
        <v>218</v>
      </c>
      <c r="G889" s="115" t="s">
        <v>1381</v>
      </c>
      <c r="H889" s="86" t="s">
        <v>1283</v>
      </c>
      <c r="I889" s="5"/>
      <c r="J889" s="7" t="s">
        <v>1460</v>
      </c>
      <c r="K889" s="1">
        <v>3</v>
      </c>
      <c r="L889" s="19">
        <v>87</v>
      </c>
      <c r="M889" s="19">
        <v>1</v>
      </c>
      <c r="N889" s="19">
        <f t="shared" si="15"/>
        <v>87</v>
      </c>
      <c r="O889" s="67" t="s">
        <v>1510</v>
      </c>
      <c r="P889" s="5"/>
      <c r="Q889" s="54">
        <v>29</v>
      </c>
      <c r="R889" s="49">
        <v>56</v>
      </c>
      <c r="S889" s="49" t="s">
        <v>1387</v>
      </c>
      <c r="T889" s="45" t="s">
        <v>1546</v>
      </c>
      <c r="U889" s="8">
        <v>6</v>
      </c>
      <c r="V889" s="5"/>
      <c r="W889" s="8">
        <v>876</v>
      </c>
      <c r="X889" s="8">
        <v>630</v>
      </c>
    </row>
    <row r="890" spans="1:24" ht="30" customHeight="1">
      <c r="A890" s="1">
        <f>IF(B890&lt;&gt;"",SUBTOTAL(103,$B$15:$B890),"")</f>
        <v>873</v>
      </c>
      <c r="B890" s="1">
        <v>902</v>
      </c>
      <c r="C890" s="51" t="s">
        <v>282</v>
      </c>
      <c r="D890" s="5">
        <v>2</v>
      </c>
      <c r="E890" s="18" t="s">
        <v>1284</v>
      </c>
      <c r="F890" s="51" t="s">
        <v>218</v>
      </c>
      <c r="G890" s="115" t="s">
        <v>1381</v>
      </c>
      <c r="H890" s="86" t="s">
        <v>1284</v>
      </c>
      <c r="I890" s="5"/>
      <c r="J890" s="7" t="s">
        <v>1460</v>
      </c>
      <c r="K890" s="1">
        <v>4</v>
      </c>
      <c r="L890" s="19">
        <v>82</v>
      </c>
      <c r="M890" s="19">
        <v>1</v>
      </c>
      <c r="N890" s="19">
        <f t="shared" si="15"/>
        <v>82</v>
      </c>
      <c r="O890" s="67" t="s">
        <v>1503</v>
      </c>
      <c r="P890" s="5"/>
      <c r="Q890" s="54">
        <v>29</v>
      </c>
      <c r="R890" s="49">
        <v>56</v>
      </c>
      <c r="S890" s="49" t="s">
        <v>1387</v>
      </c>
      <c r="T890" s="45" t="s">
        <v>1546</v>
      </c>
      <c r="U890" s="8">
        <v>6</v>
      </c>
      <c r="V890" s="5"/>
      <c r="W890" s="8">
        <v>877</v>
      </c>
      <c r="X890" s="8">
        <v>632</v>
      </c>
    </row>
    <row r="891" spans="1:24" ht="30" customHeight="1">
      <c r="A891" s="1">
        <f>IF(B891&lt;&gt;"",SUBTOTAL(103,$B$15:$B891),"")</f>
        <v>874</v>
      </c>
      <c r="B891" s="1">
        <v>903</v>
      </c>
      <c r="C891" s="51" t="s">
        <v>53</v>
      </c>
      <c r="D891" s="5">
        <v>3</v>
      </c>
      <c r="E891" s="18" t="s">
        <v>1285</v>
      </c>
      <c r="F891" s="51" t="s">
        <v>219</v>
      </c>
      <c r="G891" s="115" t="s">
        <v>1381</v>
      </c>
      <c r="H891" s="86" t="s">
        <v>1285</v>
      </c>
      <c r="I891" s="5"/>
      <c r="J891" s="7" t="s">
        <v>1464</v>
      </c>
      <c r="K891" s="1">
        <v>4</v>
      </c>
      <c r="L891" s="19">
        <v>87</v>
      </c>
      <c r="M891" s="19">
        <v>1</v>
      </c>
      <c r="N891" s="19">
        <f t="shared" si="15"/>
        <v>87</v>
      </c>
      <c r="O891" s="67" t="s">
        <v>1500</v>
      </c>
      <c r="P891" s="5"/>
      <c r="Q891" s="54">
        <v>17</v>
      </c>
      <c r="R891" s="49">
        <v>56</v>
      </c>
      <c r="S891" s="49" t="s">
        <v>1387</v>
      </c>
      <c r="T891" s="45" t="s">
        <v>1543</v>
      </c>
      <c r="U891" s="8">
        <v>10</v>
      </c>
      <c r="V891" s="5" t="s">
        <v>79</v>
      </c>
      <c r="W891" s="8">
        <v>878</v>
      </c>
      <c r="X891" s="8">
        <v>380</v>
      </c>
    </row>
    <row r="892" spans="1:24" ht="30" customHeight="1">
      <c r="A892" s="1">
        <f>IF(B892&lt;&gt;"",SUBTOTAL(103,$B$15:$B892),"")</f>
        <v>875</v>
      </c>
      <c r="B892" s="1">
        <v>904</v>
      </c>
      <c r="C892" s="51" t="s">
        <v>53</v>
      </c>
      <c r="D892" s="63">
        <v>3</v>
      </c>
      <c r="E892" s="65" t="s">
        <v>1286</v>
      </c>
      <c r="F892" s="51" t="s">
        <v>219</v>
      </c>
      <c r="G892" s="115" t="s">
        <v>1381</v>
      </c>
      <c r="H892" s="86" t="s">
        <v>1286</v>
      </c>
      <c r="I892" s="5"/>
      <c r="J892" s="7" t="s">
        <v>1459</v>
      </c>
      <c r="K892" s="1">
        <v>3</v>
      </c>
      <c r="L892" s="19">
        <v>82</v>
      </c>
      <c r="M892" s="19">
        <v>1</v>
      </c>
      <c r="N892" s="19">
        <f t="shared" si="15"/>
        <v>82</v>
      </c>
      <c r="O892" s="67" t="s">
        <v>1515</v>
      </c>
      <c r="P892" s="5"/>
      <c r="Q892" s="54">
        <v>17</v>
      </c>
      <c r="R892" s="49">
        <v>56</v>
      </c>
      <c r="S892" s="49" t="s">
        <v>1387</v>
      </c>
      <c r="T892" s="45" t="s">
        <v>1543</v>
      </c>
      <c r="U892" s="8">
        <v>5</v>
      </c>
      <c r="V892" s="5" t="s">
        <v>79</v>
      </c>
      <c r="W892" s="8">
        <v>879</v>
      </c>
      <c r="X892" s="8">
        <v>370</v>
      </c>
    </row>
    <row r="893" spans="1:24" ht="30" customHeight="1">
      <c r="A893" s="1">
        <f>IF(B893&lt;&gt;"",SUBTOTAL(103,$B$15:$B893),"")</f>
        <v>876</v>
      </c>
      <c r="B893" s="1">
        <v>905</v>
      </c>
      <c r="C893" s="51" t="s">
        <v>55</v>
      </c>
      <c r="D893" s="63">
        <v>3</v>
      </c>
      <c r="E893" s="65" t="s">
        <v>1287</v>
      </c>
      <c r="F893" s="51" t="s">
        <v>219</v>
      </c>
      <c r="G893" s="115" t="s">
        <v>1381</v>
      </c>
      <c r="H893" s="86" t="s">
        <v>1287</v>
      </c>
      <c r="I893" s="5"/>
      <c r="J893" s="7" t="s">
        <v>1455</v>
      </c>
      <c r="K893" s="1">
        <v>4</v>
      </c>
      <c r="L893" s="19">
        <v>88</v>
      </c>
      <c r="M893" s="19">
        <v>1</v>
      </c>
      <c r="N893" s="19">
        <f t="shared" si="15"/>
        <v>88</v>
      </c>
      <c r="O893" s="5" t="s">
        <v>1505</v>
      </c>
      <c r="P893" s="5"/>
      <c r="Q893" s="54">
        <v>35</v>
      </c>
      <c r="R893" s="49">
        <v>56</v>
      </c>
      <c r="S893" s="49" t="s">
        <v>1387</v>
      </c>
      <c r="T893" s="45" t="s">
        <v>1545</v>
      </c>
      <c r="U893" s="8">
        <v>1</v>
      </c>
      <c r="V893" s="5"/>
      <c r="W893" s="8">
        <v>880</v>
      </c>
      <c r="X893" s="8">
        <v>779</v>
      </c>
    </row>
    <row r="894" spans="1:24" ht="30" customHeight="1">
      <c r="A894" s="1">
        <f>IF(B894&lt;&gt;"",SUBTOTAL(103,$B$15:$B894),"")</f>
        <v>877</v>
      </c>
      <c r="B894" s="1">
        <v>906</v>
      </c>
      <c r="C894" s="51" t="s">
        <v>55</v>
      </c>
      <c r="D894" s="63">
        <v>3</v>
      </c>
      <c r="E894" s="65" t="s">
        <v>1288</v>
      </c>
      <c r="F894" s="51" t="s">
        <v>219</v>
      </c>
      <c r="G894" s="115" t="s">
        <v>1381</v>
      </c>
      <c r="H894" s="86" t="s">
        <v>1288</v>
      </c>
      <c r="I894" s="5"/>
      <c r="J894" s="7" t="s">
        <v>1455</v>
      </c>
      <c r="K894" s="1">
        <v>3</v>
      </c>
      <c r="L894" s="19">
        <v>82</v>
      </c>
      <c r="M894" s="19">
        <v>1</v>
      </c>
      <c r="N894" s="19">
        <f t="shared" si="15"/>
        <v>82</v>
      </c>
      <c r="O894" s="67" t="s">
        <v>1511</v>
      </c>
      <c r="P894" s="5"/>
      <c r="Q894" s="54">
        <v>35</v>
      </c>
      <c r="R894" s="49">
        <v>56</v>
      </c>
      <c r="S894" s="49" t="s">
        <v>1387</v>
      </c>
      <c r="T894" s="45" t="s">
        <v>1545</v>
      </c>
      <c r="U894" s="8">
        <v>1</v>
      </c>
      <c r="V894" s="5"/>
      <c r="W894" s="8">
        <v>881</v>
      </c>
      <c r="X894" s="8">
        <v>776</v>
      </c>
    </row>
    <row r="895" spans="1:24" ht="30" customHeight="1">
      <c r="A895" s="1">
        <f>IF(B895&lt;&gt;"",SUBTOTAL(103,$B$15:$B895),"")</f>
        <v>878</v>
      </c>
      <c r="B895" s="1">
        <v>907</v>
      </c>
      <c r="C895" s="51" t="s">
        <v>56</v>
      </c>
      <c r="D895" s="63">
        <v>3</v>
      </c>
      <c r="E895" s="65" t="s">
        <v>1289</v>
      </c>
      <c r="F895" s="51" t="s">
        <v>219</v>
      </c>
      <c r="G895" s="115" t="s">
        <v>1381</v>
      </c>
      <c r="H895" s="86" t="s">
        <v>1289</v>
      </c>
      <c r="I895" s="5"/>
      <c r="J895" s="7" t="s">
        <v>1458</v>
      </c>
      <c r="K895" s="1">
        <v>4</v>
      </c>
      <c r="L895" s="19">
        <v>88</v>
      </c>
      <c r="M895" s="19">
        <v>1</v>
      </c>
      <c r="N895" s="19">
        <f t="shared" si="15"/>
        <v>88</v>
      </c>
      <c r="O895" s="67" t="s">
        <v>1485</v>
      </c>
      <c r="P895" s="5"/>
      <c r="Q895" s="54">
        <v>35</v>
      </c>
      <c r="R895" s="49">
        <v>56</v>
      </c>
      <c r="S895" s="49" t="s">
        <v>1387</v>
      </c>
      <c r="T895" s="45" t="s">
        <v>1545</v>
      </c>
      <c r="U895" s="8">
        <v>4</v>
      </c>
      <c r="V895" s="5"/>
      <c r="W895" s="8">
        <v>882</v>
      </c>
      <c r="X895" s="8">
        <v>785</v>
      </c>
    </row>
    <row r="896" spans="1:24" ht="30" customHeight="1">
      <c r="A896" s="1">
        <f>IF(B896&lt;&gt;"",SUBTOTAL(103,$B$15:$B896),"")</f>
        <v>879</v>
      </c>
      <c r="B896" s="1">
        <v>908</v>
      </c>
      <c r="C896" s="51" t="s">
        <v>56</v>
      </c>
      <c r="D896" s="63">
        <v>3</v>
      </c>
      <c r="E896" s="65" t="s">
        <v>1290</v>
      </c>
      <c r="F896" s="51" t="s">
        <v>219</v>
      </c>
      <c r="G896" s="115" t="s">
        <v>1381</v>
      </c>
      <c r="H896" s="86" t="s">
        <v>1290</v>
      </c>
      <c r="I896" s="5"/>
      <c r="J896" s="7" t="s">
        <v>1458</v>
      </c>
      <c r="K896" s="1">
        <v>3</v>
      </c>
      <c r="L896" s="19">
        <v>82</v>
      </c>
      <c r="M896" s="19">
        <v>1</v>
      </c>
      <c r="N896" s="19">
        <f t="shared" si="15"/>
        <v>82</v>
      </c>
      <c r="O896" s="5" t="s">
        <v>1504</v>
      </c>
      <c r="P896" s="5"/>
      <c r="Q896" s="54">
        <v>35</v>
      </c>
      <c r="R896" s="49">
        <v>56</v>
      </c>
      <c r="S896" s="49" t="s">
        <v>1387</v>
      </c>
      <c r="T896" s="45" t="s">
        <v>1545</v>
      </c>
      <c r="U896" s="8">
        <v>4</v>
      </c>
      <c r="V896" s="5"/>
      <c r="W896" s="8">
        <v>883</v>
      </c>
      <c r="X896" s="8">
        <v>784</v>
      </c>
    </row>
    <row r="897" spans="1:24" ht="30" customHeight="1">
      <c r="A897" s="1">
        <f>IF(B897&lt;&gt;"",SUBTOTAL(103,$B$15:$B897),"")</f>
        <v>880</v>
      </c>
      <c r="B897" s="1">
        <v>909</v>
      </c>
      <c r="C897" s="51" t="s">
        <v>362</v>
      </c>
      <c r="D897" s="63">
        <v>2</v>
      </c>
      <c r="E897" s="65" t="s">
        <v>1291</v>
      </c>
      <c r="F897" s="51" t="s">
        <v>218</v>
      </c>
      <c r="G897" s="115" t="s">
        <v>1381</v>
      </c>
      <c r="H897" s="86" t="s">
        <v>1291</v>
      </c>
      <c r="I897" s="5"/>
      <c r="J897" s="7" t="s">
        <v>1462</v>
      </c>
      <c r="K897" s="1">
        <v>3</v>
      </c>
      <c r="L897" s="19">
        <v>87</v>
      </c>
      <c r="M897" s="19">
        <v>1</v>
      </c>
      <c r="N897" s="19">
        <f t="shared" si="15"/>
        <v>87</v>
      </c>
      <c r="O897" s="67" t="s">
        <v>1501</v>
      </c>
      <c r="P897" s="5"/>
      <c r="Q897" s="54">
        <v>28</v>
      </c>
      <c r="R897" s="49">
        <v>56</v>
      </c>
      <c r="S897" s="49" t="s">
        <v>1387</v>
      </c>
      <c r="T897" s="45" t="s">
        <v>1557</v>
      </c>
      <c r="U897" s="8">
        <v>8</v>
      </c>
      <c r="V897" s="5"/>
      <c r="W897" s="8">
        <v>884</v>
      </c>
      <c r="X897" s="8">
        <v>596</v>
      </c>
    </row>
    <row r="898" spans="1:24" ht="30" customHeight="1">
      <c r="A898" s="1">
        <f>IF(B898&lt;&gt;"",SUBTOTAL(103,$B$15:$B898),"")</f>
        <v>881</v>
      </c>
      <c r="B898" s="1">
        <v>910</v>
      </c>
      <c r="C898" s="51" t="s">
        <v>362</v>
      </c>
      <c r="D898" s="63">
        <v>2</v>
      </c>
      <c r="E898" s="65" t="s">
        <v>1292</v>
      </c>
      <c r="F898" s="51" t="s">
        <v>218</v>
      </c>
      <c r="G898" s="115" t="s">
        <v>1381</v>
      </c>
      <c r="H898" s="86" t="s">
        <v>1292</v>
      </c>
      <c r="I898" s="5"/>
      <c r="J898" s="7" t="s">
        <v>1462</v>
      </c>
      <c r="K898" s="1">
        <v>4</v>
      </c>
      <c r="L898" s="19">
        <v>82</v>
      </c>
      <c r="M898" s="19">
        <v>1</v>
      </c>
      <c r="N898" s="19">
        <f t="shared" si="15"/>
        <v>82</v>
      </c>
      <c r="O898" s="67" t="s">
        <v>1509</v>
      </c>
      <c r="P898" s="5"/>
      <c r="Q898" s="54">
        <v>28</v>
      </c>
      <c r="R898" s="49">
        <v>56</v>
      </c>
      <c r="S898" s="49" t="s">
        <v>1387</v>
      </c>
      <c r="T898" s="45" t="s">
        <v>1557</v>
      </c>
      <c r="U898" s="8">
        <v>8</v>
      </c>
      <c r="V898" s="5"/>
      <c r="W898" s="8">
        <v>885</v>
      </c>
      <c r="X898" s="8">
        <v>597</v>
      </c>
    </row>
    <row r="899" spans="1:24" ht="25.5" customHeight="1">
      <c r="A899" s="1">
        <f>IF(B899&lt;&gt;"",SUBTOTAL(103,$B$15:$B899),"")</f>
        <v>882</v>
      </c>
      <c r="B899" s="1">
        <v>911</v>
      </c>
      <c r="C899" s="51" t="s">
        <v>282</v>
      </c>
      <c r="D899" s="63">
        <v>2</v>
      </c>
      <c r="E899" s="65" t="s">
        <v>1293</v>
      </c>
      <c r="F899" s="51" t="s">
        <v>218</v>
      </c>
      <c r="G899" s="115" t="s">
        <v>1382</v>
      </c>
      <c r="H899" s="86" t="s">
        <v>1293</v>
      </c>
      <c r="I899" s="5"/>
      <c r="J899" s="7" t="s">
        <v>1455</v>
      </c>
      <c r="K899" s="1">
        <v>1</v>
      </c>
      <c r="L899" s="19">
        <v>125</v>
      </c>
      <c r="M899" s="19">
        <v>1</v>
      </c>
      <c r="N899" s="19">
        <f t="shared" si="15"/>
        <v>125</v>
      </c>
      <c r="O899" s="67" t="s">
        <v>1490</v>
      </c>
      <c r="P899" s="5"/>
      <c r="Q899" s="54">
        <v>29</v>
      </c>
      <c r="R899" s="49">
        <v>56</v>
      </c>
      <c r="S899" s="49" t="s">
        <v>1387</v>
      </c>
      <c r="T899" s="45" t="s">
        <v>1546</v>
      </c>
      <c r="U899" s="8">
        <v>1</v>
      </c>
      <c r="V899" s="5"/>
      <c r="W899" s="8">
        <v>886</v>
      </c>
      <c r="X899" s="8">
        <v>612</v>
      </c>
    </row>
    <row r="900" spans="1:24" ht="27.75" customHeight="1">
      <c r="A900" s="1">
        <f>IF(B900&lt;&gt;"",SUBTOTAL(103,$B$15:$B900),"")</f>
        <v>883</v>
      </c>
      <c r="B900" s="1">
        <v>912</v>
      </c>
      <c r="C900" s="51" t="s">
        <v>282</v>
      </c>
      <c r="D900" s="63">
        <v>2</v>
      </c>
      <c r="E900" s="65" t="s">
        <v>1294</v>
      </c>
      <c r="F900" s="51" t="s">
        <v>218</v>
      </c>
      <c r="G900" s="115" t="s">
        <v>1382</v>
      </c>
      <c r="H900" s="86" t="s">
        <v>1294</v>
      </c>
      <c r="I900" s="5"/>
      <c r="J900" s="7" t="s">
        <v>1462</v>
      </c>
      <c r="K900" s="1">
        <v>2</v>
      </c>
      <c r="L900" s="19">
        <v>123</v>
      </c>
      <c r="M900" s="19">
        <v>1</v>
      </c>
      <c r="N900" s="19">
        <f t="shared" si="15"/>
        <v>123</v>
      </c>
      <c r="O900" s="67" t="s">
        <v>1509</v>
      </c>
      <c r="P900" s="5"/>
      <c r="Q900" s="54">
        <v>29</v>
      </c>
      <c r="R900" s="49">
        <v>56</v>
      </c>
      <c r="S900" s="49" t="s">
        <v>1387</v>
      </c>
      <c r="T900" s="45" t="s">
        <v>1546</v>
      </c>
      <c r="U900" s="8">
        <v>8</v>
      </c>
      <c r="V900" s="5"/>
      <c r="W900" s="8">
        <v>887</v>
      </c>
      <c r="X900" s="8">
        <v>637</v>
      </c>
    </row>
    <row r="901" spans="1:24" ht="27.75" customHeight="1">
      <c r="A901" s="1">
        <f>IF(B901&lt;&gt;"",SUBTOTAL(103,$B$15:$B901),"")</f>
        <v>884</v>
      </c>
      <c r="B901" s="1">
        <v>913</v>
      </c>
      <c r="C901" s="51" t="s">
        <v>363</v>
      </c>
      <c r="D901" s="63">
        <v>2</v>
      </c>
      <c r="E901" s="65" t="s">
        <v>1295</v>
      </c>
      <c r="F901" s="51" t="s">
        <v>218</v>
      </c>
      <c r="G901" s="115" t="s">
        <v>1382</v>
      </c>
      <c r="H901" s="86" t="s">
        <v>1295</v>
      </c>
      <c r="I901" s="5"/>
      <c r="J901" s="7" t="s">
        <v>1459</v>
      </c>
      <c r="K901" s="1">
        <v>1</v>
      </c>
      <c r="L901" s="19">
        <v>125</v>
      </c>
      <c r="M901" s="19">
        <v>1</v>
      </c>
      <c r="N901" s="19">
        <f t="shared" si="15"/>
        <v>125</v>
      </c>
      <c r="O901" s="67" t="s">
        <v>1514</v>
      </c>
      <c r="P901" s="5"/>
      <c r="Q901" s="54">
        <v>30</v>
      </c>
      <c r="R901" s="49">
        <v>56</v>
      </c>
      <c r="S901" s="49" t="s">
        <v>1387</v>
      </c>
      <c r="T901" s="45" t="s">
        <v>1554</v>
      </c>
      <c r="U901" s="8">
        <v>5</v>
      </c>
      <c r="V901" s="5"/>
      <c r="W901" s="8">
        <v>888</v>
      </c>
      <c r="X901" s="8">
        <v>668</v>
      </c>
    </row>
    <row r="902" spans="1:24" ht="27.75" customHeight="1">
      <c r="A902" s="1">
        <f>IF(B902&lt;&gt;"",SUBTOTAL(103,$B$15:$B902),"")</f>
        <v>885</v>
      </c>
      <c r="B902" s="1">
        <v>914</v>
      </c>
      <c r="C902" s="51" t="s">
        <v>363</v>
      </c>
      <c r="D902" s="63">
        <v>2</v>
      </c>
      <c r="E902" s="65" t="s">
        <v>1296</v>
      </c>
      <c r="F902" s="51" t="s">
        <v>218</v>
      </c>
      <c r="G902" s="115" t="s">
        <v>1382</v>
      </c>
      <c r="H902" s="86" t="s">
        <v>1296</v>
      </c>
      <c r="I902" s="5"/>
      <c r="J902" s="7" t="s">
        <v>1459</v>
      </c>
      <c r="K902" s="1">
        <v>2</v>
      </c>
      <c r="L902" s="19">
        <v>123</v>
      </c>
      <c r="M902" s="19">
        <v>1</v>
      </c>
      <c r="N902" s="19">
        <f t="shared" si="15"/>
        <v>123</v>
      </c>
      <c r="O902" s="67" t="s">
        <v>1510</v>
      </c>
      <c r="P902" s="5"/>
      <c r="Q902" s="54">
        <v>30</v>
      </c>
      <c r="R902" s="49">
        <v>56</v>
      </c>
      <c r="S902" s="49" t="s">
        <v>1387</v>
      </c>
      <c r="T902" s="45" t="s">
        <v>1554</v>
      </c>
      <c r="U902" s="8">
        <v>5</v>
      </c>
      <c r="V902" s="5"/>
      <c r="W902" s="8">
        <v>889</v>
      </c>
      <c r="X902" s="8">
        <v>672</v>
      </c>
    </row>
    <row r="903" spans="1:24" ht="27.75" customHeight="1">
      <c r="A903" s="1">
        <f>IF(B903&lt;&gt;"",SUBTOTAL(103,$B$15:$B903),"")</f>
        <v>886</v>
      </c>
      <c r="B903" s="1">
        <v>915</v>
      </c>
      <c r="C903" s="51" t="s">
        <v>364</v>
      </c>
      <c r="D903" s="63">
        <v>3</v>
      </c>
      <c r="E903" s="65" t="s">
        <v>1297</v>
      </c>
      <c r="F903" s="51" t="s">
        <v>219</v>
      </c>
      <c r="G903" s="115" t="s">
        <v>1382</v>
      </c>
      <c r="H903" s="86" t="s">
        <v>1297</v>
      </c>
      <c r="I903" s="5"/>
      <c r="J903" s="7" t="s">
        <v>1463</v>
      </c>
      <c r="K903" s="1">
        <v>2</v>
      </c>
      <c r="L903" s="19">
        <v>125</v>
      </c>
      <c r="M903" s="19">
        <v>1</v>
      </c>
      <c r="N903" s="19">
        <f t="shared" si="15"/>
        <v>125</v>
      </c>
      <c r="O903" s="67" t="s">
        <v>1507</v>
      </c>
      <c r="P903" s="5"/>
      <c r="Q903" s="54">
        <v>33</v>
      </c>
      <c r="R903" s="49">
        <v>56</v>
      </c>
      <c r="S903" s="49" t="s">
        <v>1387</v>
      </c>
      <c r="T903" s="45" t="s">
        <v>1556</v>
      </c>
      <c r="U903" s="8">
        <v>9</v>
      </c>
      <c r="V903" s="5"/>
      <c r="W903" s="8">
        <v>890</v>
      </c>
      <c r="X903" s="8">
        <v>759</v>
      </c>
    </row>
    <row r="904" spans="1:24" ht="27.75" customHeight="1">
      <c r="A904" s="1">
        <f>IF(B904&lt;&gt;"",SUBTOTAL(103,$B$15:$B904),"")</f>
        <v>887</v>
      </c>
      <c r="B904" s="1">
        <v>916</v>
      </c>
      <c r="C904" s="51" t="s">
        <v>364</v>
      </c>
      <c r="D904" s="63">
        <v>3</v>
      </c>
      <c r="E904" s="65" t="s">
        <v>1298</v>
      </c>
      <c r="F904" s="51" t="s">
        <v>219</v>
      </c>
      <c r="G904" s="115" t="s">
        <v>1382</v>
      </c>
      <c r="H904" s="86" t="s">
        <v>1298</v>
      </c>
      <c r="I904" s="5"/>
      <c r="J904" s="7" t="s">
        <v>1463</v>
      </c>
      <c r="K904" s="1">
        <v>1</v>
      </c>
      <c r="L904" s="19">
        <v>123</v>
      </c>
      <c r="M904" s="19">
        <v>1</v>
      </c>
      <c r="N904" s="19">
        <f t="shared" ref="N904:N924" si="16">L904</f>
        <v>123</v>
      </c>
      <c r="O904" s="67" t="s">
        <v>1511</v>
      </c>
      <c r="P904" s="5"/>
      <c r="Q904" s="54">
        <v>33</v>
      </c>
      <c r="R904" s="49">
        <v>56</v>
      </c>
      <c r="S904" s="49" t="s">
        <v>1387</v>
      </c>
      <c r="T904" s="45" t="s">
        <v>1556</v>
      </c>
      <c r="U904" s="8">
        <v>9</v>
      </c>
      <c r="V904" s="5"/>
      <c r="W904" s="8">
        <v>891</v>
      </c>
      <c r="X904" s="8">
        <v>758</v>
      </c>
    </row>
    <row r="905" spans="1:24" ht="27.75" customHeight="1">
      <c r="A905" s="1">
        <f>IF(B905&lt;&gt;"",SUBTOTAL(103,$B$15:$B905),"")</f>
        <v>888</v>
      </c>
      <c r="B905" s="1">
        <v>917</v>
      </c>
      <c r="C905" s="51" t="s">
        <v>195</v>
      </c>
      <c r="D905" s="63">
        <v>3</v>
      </c>
      <c r="E905" s="65" t="s">
        <v>1299</v>
      </c>
      <c r="F905" s="51" t="s">
        <v>219</v>
      </c>
      <c r="G905" s="115" t="s">
        <v>1382</v>
      </c>
      <c r="H905" s="86" t="s">
        <v>1299</v>
      </c>
      <c r="I905" s="5"/>
      <c r="J905" s="7" t="s">
        <v>1467</v>
      </c>
      <c r="K905" s="1">
        <v>2</v>
      </c>
      <c r="L905" s="19">
        <v>125</v>
      </c>
      <c r="M905" s="19">
        <v>1</v>
      </c>
      <c r="N905" s="19">
        <f t="shared" si="16"/>
        <v>125</v>
      </c>
      <c r="O905" s="5" t="s">
        <v>1502</v>
      </c>
      <c r="P905" s="5"/>
      <c r="Q905" s="54">
        <v>19</v>
      </c>
      <c r="R905" s="49">
        <v>56</v>
      </c>
      <c r="S905" s="49" t="s">
        <v>1387</v>
      </c>
      <c r="T905" s="45" t="s">
        <v>1525</v>
      </c>
      <c r="U905" s="8">
        <v>13</v>
      </c>
      <c r="V905" s="5" t="s">
        <v>79</v>
      </c>
      <c r="W905" s="8">
        <v>892</v>
      </c>
      <c r="X905" s="8">
        <v>417</v>
      </c>
    </row>
    <row r="906" spans="1:24" ht="27.75" customHeight="1">
      <c r="A906" s="1">
        <f>IF(B906&lt;&gt;"",SUBTOTAL(103,$B$15:$B906),"")</f>
        <v>889</v>
      </c>
      <c r="B906" s="1">
        <v>918</v>
      </c>
      <c r="C906" s="51" t="s">
        <v>195</v>
      </c>
      <c r="D906" s="63">
        <v>3</v>
      </c>
      <c r="E906" s="65" t="s">
        <v>1300</v>
      </c>
      <c r="F906" s="51" t="s">
        <v>219</v>
      </c>
      <c r="G906" s="115" t="s">
        <v>1382</v>
      </c>
      <c r="H906" s="86" t="s">
        <v>1300</v>
      </c>
      <c r="I906" s="5"/>
      <c r="J906" s="7" t="s">
        <v>1457</v>
      </c>
      <c r="K906" s="1">
        <v>1</v>
      </c>
      <c r="L906" s="19">
        <v>123</v>
      </c>
      <c r="M906" s="19">
        <v>1</v>
      </c>
      <c r="N906" s="19">
        <f t="shared" si="16"/>
        <v>123</v>
      </c>
      <c r="O906" s="5" t="s">
        <v>1490</v>
      </c>
      <c r="P906" s="5"/>
      <c r="Q906" s="54">
        <v>19</v>
      </c>
      <c r="R906" s="49">
        <v>56</v>
      </c>
      <c r="S906" s="49" t="s">
        <v>1387</v>
      </c>
      <c r="T906" s="45" t="s">
        <v>1525</v>
      </c>
      <c r="U906" s="8">
        <v>3</v>
      </c>
      <c r="V906" s="5" t="s">
        <v>79</v>
      </c>
      <c r="W906" s="8">
        <v>893</v>
      </c>
      <c r="X906" s="8">
        <v>400</v>
      </c>
    </row>
    <row r="907" spans="1:24" ht="27.75" customHeight="1">
      <c r="A907" s="1">
        <f>IF(B907&lt;&gt;"",SUBTOTAL(103,$B$15:$B907),"")</f>
        <v>890</v>
      </c>
      <c r="B907" s="1">
        <v>919</v>
      </c>
      <c r="C907" s="51" t="s">
        <v>150</v>
      </c>
      <c r="D907" s="63">
        <v>3</v>
      </c>
      <c r="E907" s="65" t="s">
        <v>1301</v>
      </c>
      <c r="F907" s="51" t="s">
        <v>219</v>
      </c>
      <c r="G907" s="115" t="s">
        <v>1382</v>
      </c>
      <c r="H907" s="86" t="s">
        <v>1301</v>
      </c>
      <c r="I907" s="5"/>
      <c r="J907" s="7" t="s">
        <v>1468</v>
      </c>
      <c r="K907" s="1">
        <v>2</v>
      </c>
      <c r="L907" s="19">
        <v>125</v>
      </c>
      <c r="M907" s="19">
        <v>1</v>
      </c>
      <c r="N907" s="19">
        <f t="shared" si="16"/>
        <v>125</v>
      </c>
      <c r="O907" s="5" t="s">
        <v>1499</v>
      </c>
      <c r="P907" s="5"/>
      <c r="Q907" s="54">
        <v>17</v>
      </c>
      <c r="R907" s="49">
        <v>56</v>
      </c>
      <c r="S907" s="49" t="s">
        <v>1387</v>
      </c>
      <c r="T907" s="45" t="s">
        <v>1543</v>
      </c>
      <c r="U907" s="8">
        <v>14</v>
      </c>
      <c r="V907" s="5" t="s">
        <v>79</v>
      </c>
      <c r="W907" s="8">
        <v>894</v>
      </c>
      <c r="X907" s="8">
        <v>383</v>
      </c>
    </row>
    <row r="908" spans="1:24" ht="27.75" customHeight="1">
      <c r="A908" s="1">
        <f>IF(B908&lt;&gt;"",SUBTOTAL(103,$B$15:$B908),"")</f>
        <v>891</v>
      </c>
      <c r="B908" s="1">
        <v>920</v>
      </c>
      <c r="C908" s="51" t="s">
        <v>150</v>
      </c>
      <c r="D908" s="63">
        <v>3</v>
      </c>
      <c r="E908" s="65" t="s">
        <v>1302</v>
      </c>
      <c r="F908" s="51" t="s">
        <v>219</v>
      </c>
      <c r="G908" s="115" t="s">
        <v>1382</v>
      </c>
      <c r="H908" s="86" t="s">
        <v>1302</v>
      </c>
      <c r="I908" s="5"/>
      <c r="J908" s="7" t="s">
        <v>1468</v>
      </c>
      <c r="K908" s="1">
        <v>2</v>
      </c>
      <c r="L908" s="19">
        <v>123</v>
      </c>
      <c r="M908" s="19">
        <v>1</v>
      </c>
      <c r="N908" s="19">
        <f t="shared" si="16"/>
        <v>123</v>
      </c>
      <c r="O908" s="5" t="s">
        <v>1489</v>
      </c>
      <c r="P908" s="5"/>
      <c r="Q908" s="54">
        <v>17</v>
      </c>
      <c r="R908" s="49">
        <v>56</v>
      </c>
      <c r="S908" s="49" t="s">
        <v>1387</v>
      </c>
      <c r="T908" s="45" t="s">
        <v>1543</v>
      </c>
      <c r="U908" s="8">
        <v>14</v>
      </c>
      <c r="V908" s="5" t="s">
        <v>79</v>
      </c>
      <c r="W908" s="8">
        <v>895</v>
      </c>
      <c r="X908" s="8">
        <v>384</v>
      </c>
    </row>
    <row r="909" spans="1:24" ht="27.75" customHeight="1">
      <c r="A909" s="1">
        <f>IF(B909&lt;&gt;"",SUBTOTAL(103,$B$15:$B909),"")</f>
        <v>892</v>
      </c>
      <c r="B909" s="1">
        <v>921</v>
      </c>
      <c r="C909" s="51" t="s">
        <v>144</v>
      </c>
      <c r="D909" s="63">
        <v>2</v>
      </c>
      <c r="E909" s="65" t="s">
        <v>1303</v>
      </c>
      <c r="F909" s="51" t="s">
        <v>218</v>
      </c>
      <c r="G909" s="115" t="s">
        <v>1382</v>
      </c>
      <c r="H909" s="86" t="s">
        <v>1303</v>
      </c>
      <c r="I909" s="5"/>
      <c r="J909" s="7" t="s">
        <v>1458</v>
      </c>
      <c r="K909" s="1">
        <v>1</v>
      </c>
      <c r="L909" s="19">
        <v>61</v>
      </c>
      <c r="M909" s="19">
        <v>1</v>
      </c>
      <c r="N909" s="19">
        <f t="shared" si="16"/>
        <v>61</v>
      </c>
      <c r="O909" s="67" t="s">
        <v>1490</v>
      </c>
      <c r="P909" s="5"/>
      <c r="Q909" s="54">
        <v>2</v>
      </c>
      <c r="R909" s="49">
        <v>56</v>
      </c>
      <c r="S909" s="49" t="s">
        <v>1387</v>
      </c>
      <c r="T909" s="45" t="s">
        <v>1521</v>
      </c>
      <c r="U909" s="50">
        <v>4</v>
      </c>
      <c r="V909" s="5"/>
      <c r="W909" s="8">
        <v>896</v>
      </c>
      <c r="X909" s="8">
        <v>33</v>
      </c>
    </row>
    <row r="910" spans="1:24" ht="27.75" customHeight="1">
      <c r="A910" s="1">
        <f>IF(B910&lt;&gt;"",SUBTOTAL(103,$B$15:$B910),"")</f>
        <v>893</v>
      </c>
      <c r="B910" s="1">
        <v>922</v>
      </c>
      <c r="C910" s="51" t="s">
        <v>144</v>
      </c>
      <c r="D910" s="63">
        <v>2</v>
      </c>
      <c r="E910" s="65" t="s">
        <v>1304</v>
      </c>
      <c r="F910" s="51" t="s">
        <v>218</v>
      </c>
      <c r="G910" s="115" t="s">
        <v>1382</v>
      </c>
      <c r="H910" s="86" t="s">
        <v>1304</v>
      </c>
      <c r="I910" s="5"/>
      <c r="J910" s="7" t="s">
        <v>1461</v>
      </c>
      <c r="K910" s="5">
        <v>1</v>
      </c>
      <c r="L910" s="19">
        <v>64</v>
      </c>
      <c r="M910" s="19">
        <v>1</v>
      </c>
      <c r="N910" s="19">
        <f t="shared" si="16"/>
        <v>64</v>
      </c>
      <c r="O910" s="67" t="s">
        <v>1504</v>
      </c>
      <c r="P910" s="5"/>
      <c r="Q910" s="54">
        <v>2</v>
      </c>
      <c r="R910" s="49">
        <v>56</v>
      </c>
      <c r="S910" s="49" t="s">
        <v>1387</v>
      </c>
      <c r="T910" s="45" t="s">
        <v>1521</v>
      </c>
      <c r="U910" s="50">
        <v>7</v>
      </c>
      <c r="V910" s="5"/>
      <c r="W910" s="8">
        <v>897</v>
      </c>
      <c r="X910" s="8">
        <v>37</v>
      </c>
    </row>
    <row r="911" spans="1:24" ht="28.5" customHeight="1">
      <c r="A911" s="1">
        <f>IF(B911&lt;&gt;"",SUBTOTAL(103,$B$15:$B911),"")</f>
        <v>894</v>
      </c>
      <c r="B911" s="1">
        <v>923</v>
      </c>
      <c r="C911" s="51" t="s">
        <v>144</v>
      </c>
      <c r="D911" s="63">
        <v>2</v>
      </c>
      <c r="E911" s="65" t="s">
        <v>1305</v>
      </c>
      <c r="F911" s="51" t="s">
        <v>218</v>
      </c>
      <c r="G911" s="115" t="s">
        <v>1382</v>
      </c>
      <c r="H911" s="86" t="s">
        <v>1305</v>
      </c>
      <c r="I911" s="5"/>
      <c r="J911" s="7" t="s">
        <v>1461</v>
      </c>
      <c r="K911" s="1">
        <v>2</v>
      </c>
      <c r="L911" s="19">
        <v>60</v>
      </c>
      <c r="M911" s="19">
        <v>1</v>
      </c>
      <c r="N911" s="19">
        <f t="shared" si="16"/>
        <v>60</v>
      </c>
      <c r="O911" s="67" t="s">
        <v>1506</v>
      </c>
      <c r="P911" s="5"/>
      <c r="Q911" s="54">
        <v>2</v>
      </c>
      <c r="R911" s="49">
        <v>56</v>
      </c>
      <c r="S911" s="49" t="s">
        <v>1387</v>
      </c>
      <c r="T911" s="45" t="s">
        <v>1521</v>
      </c>
      <c r="U911" s="8">
        <v>7</v>
      </c>
      <c r="V911" s="5"/>
      <c r="W911" s="8">
        <v>898</v>
      </c>
      <c r="X911" s="8">
        <v>40</v>
      </c>
    </row>
    <row r="912" spans="1:24" ht="27.75" customHeight="1">
      <c r="A912" s="1">
        <f>IF(B912&lt;&gt;"",SUBTOTAL(103,$B$15:$B912),"")</f>
        <v>895</v>
      </c>
      <c r="B912" s="1">
        <v>924</v>
      </c>
      <c r="C912" s="51" t="s">
        <v>144</v>
      </c>
      <c r="D912" s="63">
        <v>2</v>
      </c>
      <c r="E912" s="65" t="s">
        <v>1306</v>
      </c>
      <c r="F912" s="51" t="s">
        <v>218</v>
      </c>
      <c r="G912" s="115" t="s">
        <v>1382</v>
      </c>
      <c r="H912" s="86" t="s">
        <v>1306</v>
      </c>
      <c r="I912" s="5"/>
      <c r="J912" s="7" t="s">
        <v>1458</v>
      </c>
      <c r="K912" s="5">
        <v>2</v>
      </c>
      <c r="L912" s="19">
        <v>63</v>
      </c>
      <c r="M912" s="19">
        <v>1</v>
      </c>
      <c r="N912" s="19">
        <f t="shared" si="16"/>
        <v>63</v>
      </c>
      <c r="O912" s="67" t="s">
        <v>1485</v>
      </c>
      <c r="P912" s="5"/>
      <c r="Q912" s="54">
        <v>2</v>
      </c>
      <c r="R912" s="49">
        <v>56</v>
      </c>
      <c r="S912" s="49" t="s">
        <v>1387</v>
      </c>
      <c r="T912" s="45" t="s">
        <v>1521</v>
      </c>
      <c r="U912" s="8">
        <v>4</v>
      </c>
      <c r="V912" s="5"/>
      <c r="W912" s="8">
        <v>899</v>
      </c>
      <c r="X912" s="8">
        <v>34</v>
      </c>
    </row>
    <row r="913" spans="1:24" ht="25.5" customHeight="1">
      <c r="A913" s="1">
        <f>IF(B913&lt;&gt;"",SUBTOTAL(103,$B$15:$B913),"")</f>
        <v>896</v>
      </c>
      <c r="B913" s="1">
        <v>925</v>
      </c>
      <c r="C913" s="51" t="s">
        <v>282</v>
      </c>
      <c r="D913" s="63">
        <v>2</v>
      </c>
      <c r="E913" s="65" t="s">
        <v>1307</v>
      </c>
      <c r="F913" s="51" t="s">
        <v>218</v>
      </c>
      <c r="G913" s="115" t="s">
        <v>1383</v>
      </c>
      <c r="H913" s="86" t="s">
        <v>1307</v>
      </c>
      <c r="I913" s="5"/>
      <c r="J913" s="7" t="s">
        <v>1457</v>
      </c>
      <c r="K913" s="1">
        <v>3</v>
      </c>
      <c r="L913" s="19">
        <v>107</v>
      </c>
      <c r="M913" s="19">
        <v>1</v>
      </c>
      <c r="N913" s="19">
        <f t="shared" si="16"/>
        <v>107</v>
      </c>
      <c r="O913" s="67" t="s">
        <v>1507</v>
      </c>
      <c r="P913" s="5"/>
      <c r="Q913" s="54">
        <v>29</v>
      </c>
      <c r="R913" s="49">
        <v>56</v>
      </c>
      <c r="S913" s="49" t="s">
        <v>1387</v>
      </c>
      <c r="T913" s="45" t="s">
        <v>1546</v>
      </c>
      <c r="U913" s="8">
        <v>3</v>
      </c>
      <c r="V913" s="5"/>
      <c r="W913" s="8">
        <v>900</v>
      </c>
      <c r="X913" s="8">
        <v>623</v>
      </c>
    </row>
    <row r="914" spans="1:24" ht="25.5" customHeight="1">
      <c r="A914" s="1">
        <f>IF(B914&lt;&gt;"",SUBTOTAL(103,$B$15:$B914),"")</f>
        <v>897</v>
      </c>
      <c r="B914" s="1">
        <v>926</v>
      </c>
      <c r="C914" s="51" t="s">
        <v>282</v>
      </c>
      <c r="D914" s="63">
        <v>2</v>
      </c>
      <c r="E914" s="65" t="s">
        <v>1308</v>
      </c>
      <c r="F914" s="51" t="s">
        <v>218</v>
      </c>
      <c r="G914" s="115" t="s">
        <v>1383</v>
      </c>
      <c r="H914" s="86" t="s">
        <v>1308</v>
      </c>
      <c r="I914" s="5"/>
      <c r="J914" s="7" t="s">
        <v>1457</v>
      </c>
      <c r="K914" s="1">
        <v>4</v>
      </c>
      <c r="L914" s="19">
        <v>54</v>
      </c>
      <c r="M914" s="19">
        <v>1</v>
      </c>
      <c r="N914" s="19">
        <f t="shared" si="16"/>
        <v>54</v>
      </c>
      <c r="O914" s="5" t="s">
        <v>1504</v>
      </c>
      <c r="P914" s="5"/>
      <c r="Q914" s="54">
        <v>29</v>
      </c>
      <c r="R914" s="49">
        <v>56</v>
      </c>
      <c r="S914" s="49" t="s">
        <v>1387</v>
      </c>
      <c r="T914" s="45" t="s">
        <v>1546</v>
      </c>
      <c r="U914" s="8">
        <v>3</v>
      </c>
      <c r="V914" s="5"/>
      <c r="W914" s="8">
        <v>901</v>
      </c>
      <c r="X914" s="8">
        <v>624</v>
      </c>
    </row>
    <row r="915" spans="1:24" s="50" customFormat="1" ht="28.5" customHeight="1">
      <c r="A915" s="1">
        <f>IF(B915&lt;&gt;"",SUBTOTAL(103,$B$15:$B915),"")</f>
        <v>898</v>
      </c>
      <c r="B915" s="1">
        <v>927</v>
      </c>
      <c r="C915" s="51" t="s">
        <v>365</v>
      </c>
      <c r="D915" s="5">
        <v>3</v>
      </c>
      <c r="E915" s="18" t="s">
        <v>1309</v>
      </c>
      <c r="F915" s="51" t="s">
        <v>219</v>
      </c>
      <c r="G915" s="115" t="s">
        <v>1383</v>
      </c>
      <c r="H915" s="86" t="s">
        <v>1309</v>
      </c>
      <c r="I915" s="5"/>
      <c r="J915" s="7" t="s">
        <v>1463</v>
      </c>
      <c r="K915" s="1">
        <v>3</v>
      </c>
      <c r="L915" s="19">
        <v>107</v>
      </c>
      <c r="M915" s="19">
        <v>1</v>
      </c>
      <c r="N915" s="19">
        <f t="shared" si="16"/>
        <v>107</v>
      </c>
      <c r="O915" s="67" t="s">
        <v>1514</v>
      </c>
      <c r="P915" s="5"/>
      <c r="Q915" s="54">
        <v>33</v>
      </c>
      <c r="R915" s="49">
        <v>56</v>
      </c>
      <c r="S915" s="49" t="s">
        <v>1387</v>
      </c>
      <c r="T915" s="45" t="s">
        <v>1556</v>
      </c>
      <c r="U915" s="8">
        <v>9</v>
      </c>
      <c r="V915" s="5"/>
      <c r="W915" s="8">
        <v>902</v>
      </c>
      <c r="X915" s="8">
        <v>760</v>
      </c>
    </row>
    <row r="916" spans="1:24" s="50" customFormat="1" ht="28.5" customHeight="1">
      <c r="A916" s="1">
        <f>IF(B916&lt;&gt;"",SUBTOTAL(103,$B$15:$B916),"")</f>
        <v>899</v>
      </c>
      <c r="B916" s="1">
        <v>928</v>
      </c>
      <c r="C916" s="51" t="s">
        <v>365</v>
      </c>
      <c r="D916" s="5">
        <v>3</v>
      </c>
      <c r="E916" s="18" t="s">
        <v>1310</v>
      </c>
      <c r="F916" s="51" t="s">
        <v>219</v>
      </c>
      <c r="G916" s="115" t="s">
        <v>1383</v>
      </c>
      <c r="H916" s="86" t="s">
        <v>1310</v>
      </c>
      <c r="I916" s="5"/>
      <c r="J916" s="7" t="s">
        <v>1463</v>
      </c>
      <c r="K916" s="1">
        <v>4</v>
      </c>
      <c r="L916" s="19">
        <v>54</v>
      </c>
      <c r="M916" s="19">
        <v>1</v>
      </c>
      <c r="N916" s="19">
        <f t="shared" si="16"/>
        <v>54</v>
      </c>
      <c r="O916" s="67" t="s">
        <v>1502</v>
      </c>
      <c r="P916" s="5"/>
      <c r="Q916" s="54">
        <v>33</v>
      </c>
      <c r="R916" s="49">
        <v>56</v>
      </c>
      <c r="S916" s="49" t="s">
        <v>1387</v>
      </c>
      <c r="T916" s="45" t="s">
        <v>1556</v>
      </c>
      <c r="U916" s="8">
        <v>9</v>
      </c>
      <c r="V916" s="5"/>
      <c r="W916" s="8">
        <v>903</v>
      </c>
      <c r="X916" s="8">
        <v>761</v>
      </c>
    </row>
    <row r="917" spans="1:24" ht="22.5" customHeight="1">
      <c r="A917" s="1">
        <f>IF(B917&lt;&gt;"",SUBTOTAL(103,$B$15:$B917),"")</f>
        <v>900</v>
      </c>
      <c r="B917" s="1">
        <v>929</v>
      </c>
      <c r="C917" s="51" t="s">
        <v>61</v>
      </c>
      <c r="D917" s="5">
        <v>3</v>
      </c>
      <c r="E917" s="18" t="s">
        <v>1311</v>
      </c>
      <c r="F917" s="51" t="s">
        <v>219</v>
      </c>
      <c r="G917" s="115" t="s">
        <v>1383</v>
      </c>
      <c r="H917" s="86" t="s">
        <v>1311</v>
      </c>
      <c r="I917" s="5"/>
      <c r="J917" s="7" t="s">
        <v>1455</v>
      </c>
      <c r="K917" s="1">
        <v>3</v>
      </c>
      <c r="L917" s="19">
        <v>107</v>
      </c>
      <c r="M917" s="19">
        <v>1</v>
      </c>
      <c r="N917" s="19">
        <f t="shared" si="16"/>
        <v>107</v>
      </c>
      <c r="O917" s="67" t="s">
        <v>1490</v>
      </c>
      <c r="P917" s="5"/>
      <c r="Q917" s="54">
        <v>17</v>
      </c>
      <c r="R917" s="49">
        <v>56</v>
      </c>
      <c r="S917" s="49" t="s">
        <v>1387</v>
      </c>
      <c r="T917" s="45" t="s">
        <v>1543</v>
      </c>
      <c r="U917" s="8">
        <v>1</v>
      </c>
      <c r="V917" s="5" t="s">
        <v>79</v>
      </c>
      <c r="W917" s="8">
        <v>904</v>
      </c>
      <c r="X917" s="8">
        <v>354</v>
      </c>
    </row>
    <row r="918" spans="1:24" ht="22.5" customHeight="1">
      <c r="A918" s="1">
        <f>IF(B918&lt;&gt;"",SUBTOTAL(103,$B$15:$B918),"")</f>
        <v>901</v>
      </c>
      <c r="B918" s="1">
        <v>930</v>
      </c>
      <c r="C918" s="51" t="s">
        <v>61</v>
      </c>
      <c r="D918" s="5">
        <v>3</v>
      </c>
      <c r="E918" s="18" t="s">
        <v>1312</v>
      </c>
      <c r="F918" s="51" t="s">
        <v>219</v>
      </c>
      <c r="G918" s="115" t="s">
        <v>1383</v>
      </c>
      <c r="H918" s="86" t="s">
        <v>1312</v>
      </c>
      <c r="I918" s="5"/>
      <c r="J918" s="7" t="s">
        <v>1455</v>
      </c>
      <c r="K918" s="1">
        <v>4</v>
      </c>
      <c r="L918" s="19">
        <v>54</v>
      </c>
      <c r="M918" s="19">
        <v>1</v>
      </c>
      <c r="N918" s="19">
        <f t="shared" si="16"/>
        <v>54</v>
      </c>
      <c r="O918" s="5" t="s">
        <v>1506</v>
      </c>
      <c r="P918" s="5"/>
      <c r="Q918" s="54">
        <v>17</v>
      </c>
      <c r="R918" s="49">
        <v>56</v>
      </c>
      <c r="S918" s="49" t="s">
        <v>1387</v>
      </c>
      <c r="T918" s="45" t="s">
        <v>1543</v>
      </c>
      <c r="U918" s="8">
        <v>1</v>
      </c>
      <c r="V918" s="5" t="s">
        <v>79</v>
      </c>
      <c r="W918" s="8">
        <v>905</v>
      </c>
      <c r="X918" s="8">
        <v>356</v>
      </c>
    </row>
    <row r="919" spans="1:24" ht="22.5" customHeight="1">
      <c r="A919" s="1">
        <f>IF(B919&lt;&gt;"",SUBTOTAL(103,$B$15:$B919),"")</f>
        <v>902</v>
      </c>
      <c r="B919" s="1">
        <v>931</v>
      </c>
      <c r="C919" s="51" t="s">
        <v>54</v>
      </c>
      <c r="D919" s="5">
        <v>3</v>
      </c>
      <c r="E919" s="18" t="s">
        <v>1313</v>
      </c>
      <c r="F919" s="51" t="s">
        <v>219</v>
      </c>
      <c r="G919" s="115" t="s">
        <v>1383</v>
      </c>
      <c r="H919" s="86" t="s">
        <v>1313</v>
      </c>
      <c r="I919" s="5"/>
      <c r="J919" s="7" t="s">
        <v>1460</v>
      </c>
      <c r="K919" s="1">
        <v>4</v>
      </c>
      <c r="L919" s="19">
        <v>107</v>
      </c>
      <c r="M919" s="19">
        <v>1</v>
      </c>
      <c r="N919" s="19">
        <f t="shared" si="16"/>
        <v>107</v>
      </c>
      <c r="O919" s="67" t="s">
        <v>1504</v>
      </c>
      <c r="P919" s="5"/>
      <c r="Q919" s="54">
        <v>19</v>
      </c>
      <c r="R919" s="49">
        <v>56</v>
      </c>
      <c r="S919" s="49" t="s">
        <v>1387</v>
      </c>
      <c r="T919" s="45" t="s">
        <v>1525</v>
      </c>
      <c r="U919" s="8">
        <v>6</v>
      </c>
      <c r="V919" s="5" t="s">
        <v>79</v>
      </c>
      <c r="W919" s="8">
        <v>906</v>
      </c>
      <c r="X919" s="8">
        <v>407</v>
      </c>
    </row>
    <row r="920" spans="1:24" ht="22.5" customHeight="1">
      <c r="A920" s="1">
        <f>IF(B920&lt;&gt;"",SUBTOTAL(103,$B$15:$B920),"")</f>
        <v>903</v>
      </c>
      <c r="B920" s="1">
        <v>932</v>
      </c>
      <c r="C920" s="51" t="s">
        <v>54</v>
      </c>
      <c r="D920" s="5">
        <v>3</v>
      </c>
      <c r="E920" s="18" t="s">
        <v>1314</v>
      </c>
      <c r="F920" s="51" t="s">
        <v>219</v>
      </c>
      <c r="G920" s="115" t="s">
        <v>1383</v>
      </c>
      <c r="H920" s="86" t="s">
        <v>1314</v>
      </c>
      <c r="I920" s="5"/>
      <c r="J920" s="7" t="s">
        <v>1460</v>
      </c>
      <c r="K920" s="1">
        <v>3</v>
      </c>
      <c r="L920" s="19">
        <v>54</v>
      </c>
      <c r="M920" s="19">
        <v>1</v>
      </c>
      <c r="N920" s="19">
        <f t="shared" si="16"/>
        <v>54</v>
      </c>
      <c r="O920" s="67" t="s">
        <v>1511</v>
      </c>
      <c r="P920" s="5"/>
      <c r="Q920" s="54">
        <v>19</v>
      </c>
      <c r="R920" s="49">
        <v>56</v>
      </c>
      <c r="S920" s="49" t="s">
        <v>1387</v>
      </c>
      <c r="T920" s="45" t="s">
        <v>1525</v>
      </c>
      <c r="U920" s="8">
        <v>6</v>
      </c>
      <c r="V920" s="5" t="s">
        <v>79</v>
      </c>
      <c r="W920" s="8">
        <v>907</v>
      </c>
      <c r="X920" s="8">
        <v>406</v>
      </c>
    </row>
    <row r="921" spans="1:24" ht="24.75" customHeight="1">
      <c r="A921" s="1">
        <f>IF(B921&lt;&gt;"",SUBTOTAL(103,$B$15:$B921),"")</f>
        <v>904</v>
      </c>
      <c r="B921" s="1">
        <v>933</v>
      </c>
      <c r="C921" s="51" t="s">
        <v>198</v>
      </c>
      <c r="D921" s="5">
        <v>2</v>
      </c>
      <c r="E921" s="18" t="s">
        <v>1315</v>
      </c>
      <c r="F921" s="51" t="s">
        <v>218</v>
      </c>
      <c r="G921" s="115" t="s">
        <v>1383</v>
      </c>
      <c r="H921" s="86" t="s">
        <v>1315</v>
      </c>
      <c r="I921" s="5"/>
      <c r="J921" s="7" t="s">
        <v>1459</v>
      </c>
      <c r="K921" s="1">
        <v>4</v>
      </c>
      <c r="L921" s="19">
        <v>107</v>
      </c>
      <c r="M921" s="19">
        <v>1</v>
      </c>
      <c r="N921" s="19">
        <f t="shared" si="16"/>
        <v>107</v>
      </c>
      <c r="O921" s="67" t="s">
        <v>1508</v>
      </c>
      <c r="P921" s="5"/>
      <c r="Q921" s="54">
        <v>32</v>
      </c>
      <c r="R921" s="49">
        <v>56</v>
      </c>
      <c r="S921" s="49" t="s">
        <v>1387</v>
      </c>
      <c r="T921" s="45" t="s">
        <v>1549</v>
      </c>
      <c r="U921" s="8">
        <v>5</v>
      </c>
      <c r="V921" s="5"/>
      <c r="W921" s="8">
        <v>908</v>
      </c>
      <c r="X921" s="8">
        <v>731</v>
      </c>
    </row>
    <row r="922" spans="1:24" ht="24.75" customHeight="1">
      <c r="A922" s="1">
        <f>IF(B922&lt;&gt;"",SUBTOTAL(103,$B$15:$B922),"")</f>
        <v>905</v>
      </c>
      <c r="B922" s="1">
        <v>934</v>
      </c>
      <c r="C922" s="51" t="s">
        <v>198</v>
      </c>
      <c r="D922" s="5">
        <v>2</v>
      </c>
      <c r="E922" s="18" t="s">
        <v>1316</v>
      </c>
      <c r="F922" s="51" t="s">
        <v>218</v>
      </c>
      <c r="G922" s="115" t="s">
        <v>1383</v>
      </c>
      <c r="H922" s="86" t="s">
        <v>1316</v>
      </c>
      <c r="I922" s="5"/>
      <c r="J922" s="7" t="s">
        <v>1459</v>
      </c>
      <c r="K922" s="1">
        <v>3</v>
      </c>
      <c r="L922" s="19">
        <v>54</v>
      </c>
      <c r="M922" s="19">
        <v>1</v>
      </c>
      <c r="N922" s="19">
        <f t="shared" si="16"/>
        <v>54</v>
      </c>
      <c r="O922" s="67" t="s">
        <v>1497</v>
      </c>
      <c r="P922" s="5"/>
      <c r="Q922" s="54">
        <v>32</v>
      </c>
      <c r="R922" s="49">
        <v>56</v>
      </c>
      <c r="S922" s="49" t="s">
        <v>1387</v>
      </c>
      <c r="T922" s="45" t="s">
        <v>1549</v>
      </c>
      <c r="U922" s="8">
        <v>5</v>
      </c>
      <c r="V922" s="5"/>
      <c r="W922" s="8">
        <v>909</v>
      </c>
      <c r="X922" s="8">
        <v>730</v>
      </c>
    </row>
    <row r="923" spans="1:24" ht="24.75" customHeight="1">
      <c r="A923" s="1">
        <f>IF(B923&lt;&gt;"",SUBTOTAL(103,$B$15:$B923),"")</f>
        <v>906</v>
      </c>
      <c r="B923" s="1">
        <v>935</v>
      </c>
      <c r="C923" s="51" t="s">
        <v>289</v>
      </c>
      <c r="D923" s="5">
        <v>3</v>
      </c>
      <c r="E923" s="18" t="s">
        <v>1317</v>
      </c>
      <c r="F923" s="51" t="s">
        <v>366</v>
      </c>
      <c r="G923" s="115" t="s">
        <v>1383</v>
      </c>
      <c r="H923" s="86" t="s">
        <v>1317</v>
      </c>
      <c r="I923" s="5"/>
      <c r="J923" s="7" t="s">
        <v>1462</v>
      </c>
      <c r="K923" s="1">
        <v>4</v>
      </c>
      <c r="L923" s="19">
        <v>107</v>
      </c>
      <c r="M923" s="19">
        <v>1</v>
      </c>
      <c r="N923" s="19">
        <f t="shared" si="16"/>
        <v>107</v>
      </c>
      <c r="O923" s="67" t="s">
        <v>1510</v>
      </c>
      <c r="P923" s="5"/>
      <c r="Q923" s="54">
        <v>32</v>
      </c>
      <c r="R923" s="49">
        <v>56</v>
      </c>
      <c r="S923" s="49" t="s">
        <v>1387</v>
      </c>
      <c r="T923" s="45" t="s">
        <v>1549</v>
      </c>
      <c r="U923" s="8">
        <v>8</v>
      </c>
      <c r="V923" s="5"/>
      <c r="W923" s="8">
        <v>910</v>
      </c>
      <c r="X923" s="8">
        <v>733</v>
      </c>
    </row>
    <row r="924" spans="1:24" ht="24.75" customHeight="1">
      <c r="A924" s="1">
        <f>IF(B924&lt;&gt;"",SUBTOTAL(103,$B$15:$B924),"")</f>
        <v>907</v>
      </c>
      <c r="B924" s="1">
        <v>936</v>
      </c>
      <c r="C924" s="51" t="s">
        <v>289</v>
      </c>
      <c r="D924" s="5">
        <v>3</v>
      </c>
      <c r="E924" s="18" t="s">
        <v>1318</v>
      </c>
      <c r="F924" s="51" t="s">
        <v>366</v>
      </c>
      <c r="G924" s="115" t="s">
        <v>1383</v>
      </c>
      <c r="H924" s="86" t="s">
        <v>1318</v>
      </c>
      <c r="I924" s="5"/>
      <c r="J924" s="7" t="s">
        <v>1462</v>
      </c>
      <c r="K924" s="1">
        <v>3</v>
      </c>
      <c r="L924" s="19">
        <v>54</v>
      </c>
      <c r="M924" s="19">
        <v>1</v>
      </c>
      <c r="N924" s="19">
        <f t="shared" si="16"/>
        <v>54</v>
      </c>
      <c r="O924" s="67" t="s">
        <v>1491</v>
      </c>
      <c r="P924" s="5"/>
      <c r="Q924" s="54">
        <v>32</v>
      </c>
      <c r="R924" s="49">
        <v>56</v>
      </c>
      <c r="S924" s="49" t="s">
        <v>1387</v>
      </c>
      <c r="T924" s="45" t="s">
        <v>1549</v>
      </c>
      <c r="U924" s="8">
        <v>8</v>
      </c>
      <c r="V924" s="5"/>
      <c r="W924" s="8">
        <v>911</v>
      </c>
      <c r="X924" s="8">
        <v>732</v>
      </c>
    </row>
    <row r="925" spans="1:24" ht="24.75" customHeight="1">
      <c r="A925" s="1" t="str">
        <f>IF(B925&lt;&gt;"",SUBTOTAL(103,$B$15:$B925),"")</f>
        <v/>
      </c>
      <c r="B925" s="1"/>
      <c r="C925" s="119" t="s">
        <v>1896</v>
      </c>
      <c r="D925" s="69"/>
      <c r="E925" s="18"/>
      <c r="F925" s="88"/>
      <c r="G925" s="116"/>
      <c r="H925" s="86">
        <v>0</v>
      </c>
      <c r="I925" s="5"/>
      <c r="J925" s="7"/>
      <c r="K925" s="1"/>
      <c r="L925" s="19"/>
      <c r="M925" s="19"/>
      <c r="N925" s="19"/>
      <c r="O925" s="5"/>
      <c r="P925" s="5"/>
      <c r="Q925" s="89"/>
      <c r="R925" s="57"/>
      <c r="S925" s="41"/>
      <c r="T925" s="45"/>
      <c r="V925" s="5"/>
      <c r="W925" s="8">
        <v>912</v>
      </c>
      <c r="X925" s="8">
        <v>1098</v>
      </c>
    </row>
    <row r="926" spans="1:24" ht="24.75" customHeight="1">
      <c r="A926" s="1">
        <f>IF(B926&lt;&gt;"",SUBTOTAL(103,$B$15:$B926),"")</f>
        <v>908</v>
      </c>
      <c r="B926" s="1">
        <v>937</v>
      </c>
      <c r="C926" s="42" t="s">
        <v>1388</v>
      </c>
      <c r="D926" s="69">
        <v>4</v>
      </c>
      <c r="E926" s="18" t="s">
        <v>1398</v>
      </c>
      <c r="F926" s="11" t="s">
        <v>316</v>
      </c>
      <c r="G926" s="112" t="s">
        <v>311</v>
      </c>
      <c r="H926" s="86" t="s">
        <v>1398</v>
      </c>
      <c r="I926" s="5" t="s">
        <v>1453</v>
      </c>
      <c r="J926" s="7" t="s">
        <v>1466</v>
      </c>
      <c r="K926" s="1">
        <v>4</v>
      </c>
      <c r="L926" s="19">
        <v>40</v>
      </c>
      <c r="M926" s="19">
        <v>1</v>
      </c>
      <c r="N926" s="19">
        <f t="shared" ref="N926:N957" si="17">L926</f>
        <v>40</v>
      </c>
      <c r="O926" s="5" t="s">
        <v>1499</v>
      </c>
      <c r="P926" s="5"/>
      <c r="Q926" s="58">
        <v>12</v>
      </c>
      <c r="R926" s="59">
        <v>54</v>
      </c>
      <c r="S926" s="41"/>
      <c r="T926" s="45" t="s">
        <v>1537</v>
      </c>
      <c r="U926" s="8">
        <v>12</v>
      </c>
      <c r="V926" s="5" t="s">
        <v>1453</v>
      </c>
      <c r="W926" s="8">
        <v>913</v>
      </c>
      <c r="X926" s="8">
        <v>258</v>
      </c>
    </row>
    <row r="927" spans="1:24" ht="24.75" customHeight="1">
      <c r="A927" s="1">
        <f>IF(B927&lt;&gt;"",SUBTOTAL(103,$B$15:$B927),"")</f>
        <v>909</v>
      </c>
      <c r="B927" s="1">
        <v>938</v>
      </c>
      <c r="C927" s="42" t="s">
        <v>1389</v>
      </c>
      <c r="D927" s="69">
        <v>4</v>
      </c>
      <c r="E927" s="18" t="s">
        <v>1399</v>
      </c>
      <c r="F927" s="11" t="s">
        <v>316</v>
      </c>
      <c r="G927" s="112" t="s">
        <v>311</v>
      </c>
      <c r="H927" s="86" t="s">
        <v>1399</v>
      </c>
      <c r="I927" s="5" t="s">
        <v>1454</v>
      </c>
      <c r="J927" s="7" t="s">
        <v>1468</v>
      </c>
      <c r="K927" s="1">
        <v>4</v>
      </c>
      <c r="L927" s="19">
        <v>45</v>
      </c>
      <c r="M927" s="19">
        <v>1</v>
      </c>
      <c r="N927" s="19">
        <f t="shared" si="17"/>
        <v>45</v>
      </c>
      <c r="O927" s="5" t="s">
        <v>1489</v>
      </c>
      <c r="P927" s="5"/>
      <c r="Q927" s="58">
        <v>11</v>
      </c>
      <c r="R927" s="59">
        <v>54</v>
      </c>
      <c r="S927" s="41"/>
      <c r="T927" s="45" t="s">
        <v>1540</v>
      </c>
      <c r="U927" s="8">
        <v>14</v>
      </c>
      <c r="V927" s="5" t="s">
        <v>1454</v>
      </c>
      <c r="W927" s="8">
        <v>914</v>
      </c>
      <c r="X927" s="8">
        <v>227</v>
      </c>
    </row>
    <row r="928" spans="1:24" ht="24.75" customHeight="1">
      <c r="A928" s="1">
        <f>IF(B928&lt;&gt;"",SUBTOTAL(103,$B$15:$B928),"")</f>
        <v>910</v>
      </c>
      <c r="B928" s="1">
        <v>939</v>
      </c>
      <c r="C928" s="42" t="s">
        <v>1390</v>
      </c>
      <c r="D928" s="69">
        <v>4</v>
      </c>
      <c r="E928" s="18" t="s">
        <v>1400</v>
      </c>
      <c r="F928" s="11" t="s">
        <v>316</v>
      </c>
      <c r="G928" s="112" t="s">
        <v>311</v>
      </c>
      <c r="H928" s="86" t="s">
        <v>1400</v>
      </c>
      <c r="I928" s="5" t="s">
        <v>1454</v>
      </c>
      <c r="J928" s="7" t="s">
        <v>1457</v>
      </c>
      <c r="K928" s="1">
        <v>3</v>
      </c>
      <c r="L928" s="19">
        <v>40</v>
      </c>
      <c r="M928" s="19">
        <v>1</v>
      </c>
      <c r="N928" s="19">
        <f t="shared" si="17"/>
        <v>40</v>
      </c>
      <c r="O928" s="5" t="s">
        <v>1508</v>
      </c>
      <c r="P928" s="5"/>
      <c r="Q928" s="58">
        <v>10</v>
      </c>
      <c r="R928" s="59">
        <v>54</v>
      </c>
      <c r="S928" s="41"/>
      <c r="T928" s="45" t="s">
        <v>1527</v>
      </c>
      <c r="U928" s="8">
        <v>3</v>
      </c>
      <c r="V928" s="5" t="s">
        <v>1454</v>
      </c>
      <c r="W928" s="8">
        <v>915</v>
      </c>
      <c r="X928" s="8">
        <v>187</v>
      </c>
    </row>
    <row r="929" spans="1:24" ht="24.75" customHeight="1">
      <c r="A929" s="1">
        <f>IF(B929&lt;&gt;"",SUBTOTAL(103,$B$15:$B929),"")</f>
        <v>911</v>
      </c>
      <c r="B929" s="1">
        <v>940</v>
      </c>
      <c r="C929" s="42" t="s">
        <v>310</v>
      </c>
      <c r="D929" s="69">
        <v>3</v>
      </c>
      <c r="E929" s="18" t="s">
        <v>1401</v>
      </c>
      <c r="F929" s="60">
        <v>36.9</v>
      </c>
      <c r="G929" s="112" t="s">
        <v>311</v>
      </c>
      <c r="H929" s="86" t="s">
        <v>1401</v>
      </c>
      <c r="I929" s="5"/>
      <c r="J929" s="7" t="s">
        <v>1459</v>
      </c>
      <c r="K929" s="1">
        <v>3</v>
      </c>
      <c r="L929" s="19">
        <v>40</v>
      </c>
      <c r="M929" s="19">
        <v>1</v>
      </c>
      <c r="N929" s="19">
        <f t="shared" si="17"/>
        <v>40</v>
      </c>
      <c r="O929" s="5" t="s">
        <v>1487</v>
      </c>
      <c r="P929" s="5"/>
      <c r="Q929" s="58">
        <v>13</v>
      </c>
      <c r="R929" s="59">
        <v>54</v>
      </c>
      <c r="S929" s="41"/>
      <c r="T929" s="45" t="s">
        <v>1541</v>
      </c>
      <c r="U929" s="8">
        <v>5</v>
      </c>
      <c r="V929" s="5"/>
      <c r="W929" s="8">
        <v>916</v>
      </c>
      <c r="X929" s="8">
        <v>272</v>
      </c>
    </row>
    <row r="930" spans="1:24" ht="24.75" customHeight="1">
      <c r="A930" s="1">
        <f>IF(B930&lt;&gt;"",SUBTOTAL(103,$B$15:$B930),"")</f>
        <v>912</v>
      </c>
      <c r="B930" s="1">
        <v>941</v>
      </c>
      <c r="C930" s="42" t="s">
        <v>231</v>
      </c>
      <c r="D930" s="69">
        <v>3</v>
      </c>
      <c r="E930" s="18" t="s">
        <v>1402</v>
      </c>
      <c r="F930" s="60">
        <v>36.9</v>
      </c>
      <c r="G930" s="112" t="s">
        <v>311</v>
      </c>
      <c r="H930" s="86" t="s">
        <v>1402</v>
      </c>
      <c r="I930" s="5"/>
      <c r="J930" s="7" t="s">
        <v>1463</v>
      </c>
      <c r="K930" s="1">
        <v>3</v>
      </c>
      <c r="L930" s="19">
        <v>40</v>
      </c>
      <c r="M930" s="19">
        <v>1</v>
      </c>
      <c r="N930" s="19">
        <f t="shared" si="17"/>
        <v>40</v>
      </c>
      <c r="O930" s="5" t="s">
        <v>1501</v>
      </c>
      <c r="P930" s="5"/>
      <c r="Q930" s="58">
        <v>11</v>
      </c>
      <c r="R930" s="59">
        <v>54</v>
      </c>
      <c r="S930" s="41"/>
      <c r="T930" s="45" t="s">
        <v>1540</v>
      </c>
      <c r="U930" s="8">
        <v>9</v>
      </c>
      <c r="V930" s="5"/>
      <c r="W930" s="8">
        <v>917</v>
      </c>
      <c r="X930" s="8">
        <v>218</v>
      </c>
    </row>
    <row r="931" spans="1:24" ht="24.75" customHeight="1">
      <c r="A931" s="1">
        <f>IF(B931&lt;&gt;"",SUBTOTAL(103,$B$15:$B931),"")</f>
        <v>913</v>
      </c>
      <c r="B931" s="1">
        <v>942</v>
      </c>
      <c r="C931" s="42" t="s">
        <v>1391</v>
      </c>
      <c r="D931" s="69">
        <v>2</v>
      </c>
      <c r="E931" s="18" t="s">
        <v>1403</v>
      </c>
      <c r="F931" s="60">
        <v>24.6</v>
      </c>
      <c r="G931" s="112" t="s">
        <v>312</v>
      </c>
      <c r="H931" s="86" t="s">
        <v>1403</v>
      </c>
      <c r="I931" s="5"/>
      <c r="J931" s="7" t="s">
        <v>1466</v>
      </c>
      <c r="K931" s="1">
        <v>2</v>
      </c>
      <c r="L931" s="19">
        <v>49</v>
      </c>
      <c r="M931" s="19">
        <v>1</v>
      </c>
      <c r="N931" s="19">
        <f t="shared" si="17"/>
        <v>49</v>
      </c>
      <c r="O931" s="5" t="s">
        <v>1505</v>
      </c>
      <c r="P931" s="5"/>
      <c r="Q931" s="58">
        <v>30</v>
      </c>
      <c r="R931" s="59">
        <v>55</v>
      </c>
      <c r="S931" s="41"/>
      <c r="T931" s="45" t="s">
        <v>1554</v>
      </c>
      <c r="U931" s="8">
        <v>12</v>
      </c>
      <c r="V931" s="5"/>
      <c r="W931" s="8">
        <v>918</v>
      </c>
      <c r="X931" s="8">
        <v>700</v>
      </c>
    </row>
    <row r="932" spans="1:24" ht="25.5" customHeight="1">
      <c r="A932" s="1">
        <f>IF(B932&lt;&gt;"",SUBTOTAL(103,$B$15:$B932),"")</f>
        <v>914</v>
      </c>
      <c r="B932" s="1">
        <v>943</v>
      </c>
      <c r="C932" s="42" t="s">
        <v>309</v>
      </c>
      <c r="D932" s="69">
        <v>4</v>
      </c>
      <c r="E932" s="18" t="s">
        <v>1404</v>
      </c>
      <c r="F932" s="11" t="s">
        <v>316</v>
      </c>
      <c r="G932" s="113" t="s">
        <v>312</v>
      </c>
      <c r="H932" s="86" t="s">
        <v>1404</v>
      </c>
      <c r="I932" s="5"/>
      <c r="J932" s="7" t="s">
        <v>1458</v>
      </c>
      <c r="K932" s="1" t="s">
        <v>104</v>
      </c>
      <c r="L932" s="19">
        <v>35</v>
      </c>
      <c r="M932" s="19">
        <v>1</v>
      </c>
      <c r="N932" s="19">
        <f t="shared" si="17"/>
        <v>35</v>
      </c>
      <c r="O932" s="5" t="s">
        <v>1512</v>
      </c>
      <c r="P932" s="5"/>
      <c r="Q932" s="58">
        <v>27</v>
      </c>
      <c r="R932" s="59">
        <v>55</v>
      </c>
      <c r="S932" s="41"/>
      <c r="T932" s="45" t="s">
        <v>1518</v>
      </c>
      <c r="U932" s="8">
        <v>4</v>
      </c>
      <c r="V932" s="5" t="s">
        <v>317</v>
      </c>
      <c r="W932" s="8">
        <v>919</v>
      </c>
      <c r="X932" s="8">
        <v>567</v>
      </c>
    </row>
    <row r="933" spans="1:24" ht="24" customHeight="1">
      <c r="A933" s="1">
        <f>IF(B933&lt;&gt;"",SUBTOTAL(103,$B$15:$B933),"")</f>
        <v>915</v>
      </c>
      <c r="B933" s="1">
        <v>944</v>
      </c>
      <c r="C933" s="42" t="s">
        <v>142</v>
      </c>
      <c r="D933" s="69">
        <v>3</v>
      </c>
      <c r="E933" s="18" t="s">
        <v>1405</v>
      </c>
      <c r="F933" s="60">
        <v>36.9</v>
      </c>
      <c r="G933" s="112" t="s">
        <v>312</v>
      </c>
      <c r="H933" s="86" t="s">
        <v>1405</v>
      </c>
      <c r="I933" s="5"/>
      <c r="J933" s="7" t="s">
        <v>1464</v>
      </c>
      <c r="K933" s="1">
        <v>1</v>
      </c>
      <c r="L933" s="19">
        <v>49</v>
      </c>
      <c r="M933" s="19">
        <v>1</v>
      </c>
      <c r="N933" s="19">
        <f t="shared" si="17"/>
        <v>49</v>
      </c>
      <c r="O933" s="5" t="s">
        <v>1492</v>
      </c>
      <c r="P933" s="5"/>
      <c r="Q933" s="58">
        <v>13</v>
      </c>
      <c r="R933" s="59">
        <v>55</v>
      </c>
      <c r="S933" s="41"/>
      <c r="T933" s="45" t="s">
        <v>1541</v>
      </c>
      <c r="U933" s="8">
        <v>10</v>
      </c>
      <c r="V933" s="5"/>
      <c r="W933" s="8">
        <v>920</v>
      </c>
      <c r="X933" s="8">
        <v>282</v>
      </c>
    </row>
    <row r="934" spans="1:24" ht="24" customHeight="1">
      <c r="A934" s="1">
        <f>IF(B934&lt;&gt;"",SUBTOTAL(103,$B$15:$B934),"")</f>
        <v>916</v>
      </c>
      <c r="B934" s="1">
        <v>945</v>
      </c>
      <c r="C934" s="42" t="s">
        <v>1392</v>
      </c>
      <c r="D934" s="69">
        <v>3</v>
      </c>
      <c r="E934" s="18" t="s">
        <v>1406</v>
      </c>
      <c r="F934" s="60">
        <v>36.9</v>
      </c>
      <c r="G934" s="112" t="s">
        <v>312</v>
      </c>
      <c r="H934" s="86" t="s">
        <v>1406</v>
      </c>
      <c r="I934" s="5" t="s">
        <v>1454</v>
      </c>
      <c r="J934" s="7" t="s">
        <v>1462</v>
      </c>
      <c r="K934" s="5">
        <v>1</v>
      </c>
      <c r="L934" s="19">
        <v>49</v>
      </c>
      <c r="M934" s="19">
        <v>1</v>
      </c>
      <c r="N934" s="19">
        <f t="shared" si="17"/>
        <v>49</v>
      </c>
      <c r="O934" s="5" t="s">
        <v>1490</v>
      </c>
      <c r="P934" s="5"/>
      <c r="Q934" s="58">
        <v>13</v>
      </c>
      <c r="R934" s="59">
        <v>55</v>
      </c>
      <c r="S934" s="41"/>
      <c r="T934" s="45" t="s">
        <v>1541</v>
      </c>
      <c r="U934" s="8">
        <v>8</v>
      </c>
      <c r="V934" s="5" t="s">
        <v>1454</v>
      </c>
      <c r="W934" s="8">
        <v>921</v>
      </c>
      <c r="X934" s="8">
        <v>280</v>
      </c>
    </row>
    <row r="935" spans="1:24" ht="24" customHeight="1">
      <c r="A935" s="1">
        <f>IF(B935&lt;&gt;"",SUBTOTAL(103,$B$15:$B935),"")</f>
        <v>917</v>
      </c>
      <c r="B935" s="1">
        <v>946</v>
      </c>
      <c r="C935" s="42" t="s">
        <v>1393</v>
      </c>
      <c r="D935" s="69">
        <v>3</v>
      </c>
      <c r="E935" s="18" t="s">
        <v>1407</v>
      </c>
      <c r="F935" s="60">
        <v>36.9</v>
      </c>
      <c r="G935" s="112" t="s">
        <v>312</v>
      </c>
      <c r="H935" s="86" t="s">
        <v>1407</v>
      </c>
      <c r="I935" s="5"/>
      <c r="J935" s="7" t="s">
        <v>1463</v>
      </c>
      <c r="K935" s="1">
        <v>1</v>
      </c>
      <c r="L935" s="19">
        <v>50</v>
      </c>
      <c r="M935" s="19">
        <v>1</v>
      </c>
      <c r="N935" s="19">
        <f t="shared" si="17"/>
        <v>50</v>
      </c>
      <c r="O935" s="5" t="s">
        <v>1490</v>
      </c>
      <c r="P935" s="5"/>
      <c r="Q935" s="58">
        <v>12</v>
      </c>
      <c r="R935" s="59">
        <v>55</v>
      </c>
      <c r="S935" s="41"/>
      <c r="T935" s="45" t="s">
        <v>1537</v>
      </c>
      <c r="U935" s="8">
        <v>9</v>
      </c>
      <c r="V935" s="5"/>
      <c r="W935" s="8">
        <v>922</v>
      </c>
      <c r="X935" s="8">
        <v>250</v>
      </c>
    </row>
    <row r="936" spans="1:24" ht="24" customHeight="1">
      <c r="A936" s="1">
        <f>IF(B936&lt;&gt;"",SUBTOTAL(103,$B$15:$B936),"")</f>
        <v>918</v>
      </c>
      <c r="B936" s="1">
        <v>947</v>
      </c>
      <c r="C936" s="42" t="s">
        <v>232</v>
      </c>
      <c r="D936" s="69">
        <v>3</v>
      </c>
      <c r="E936" s="18" t="s">
        <v>1408</v>
      </c>
      <c r="F936" s="60">
        <v>36.9</v>
      </c>
      <c r="G936" s="112" t="s">
        <v>312</v>
      </c>
      <c r="H936" s="86" t="s">
        <v>1408</v>
      </c>
      <c r="I936" s="5"/>
      <c r="J936" s="7" t="s">
        <v>1460</v>
      </c>
      <c r="K936" s="1">
        <v>1</v>
      </c>
      <c r="L936" s="19">
        <v>49</v>
      </c>
      <c r="M936" s="19">
        <v>1</v>
      </c>
      <c r="N936" s="19">
        <f t="shared" si="17"/>
        <v>49</v>
      </c>
      <c r="O936" s="5" t="s">
        <v>1512</v>
      </c>
      <c r="P936" s="5"/>
      <c r="Q936" s="58">
        <v>11</v>
      </c>
      <c r="R936" s="59">
        <v>55</v>
      </c>
      <c r="S936" s="41"/>
      <c r="T936" s="45" t="s">
        <v>1540</v>
      </c>
      <c r="U936" s="8">
        <v>6</v>
      </c>
      <c r="V936" s="5"/>
      <c r="W936" s="8">
        <v>923</v>
      </c>
      <c r="X936" s="8">
        <v>210</v>
      </c>
    </row>
    <row r="937" spans="1:24" ht="24" customHeight="1">
      <c r="A937" s="1">
        <f>IF(B937&lt;&gt;"",SUBTOTAL(103,$B$15:$B937),"")</f>
        <v>919</v>
      </c>
      <c r="B937" s="1">
        <v>948</v>
      </c>
      <c r="C937" s="42" t="s">
        <v>1391</v>
      </c>
      <c r="D937" s="69">
        <v>2</v>
      </c>
      <c r="E937" s="18" t="s">
        <v>1409</v>
      </c>
      <c r="F937" s="60">
        <v>24.6</v>
      </c>
      <c r="G937" s="112" t="s">
        <v>313</v>
      </c>
      <c r="H937" s="86" t="s">
        <v>1409</v>
      </c>
      <c r="I937" s="5"/>
      <c r="J937" s="7" t="s">
        <v>1455</v>
      </c>
      <c r="K937" s="1">
        <v>2</v>
      </c>
      <c r="L937" s="19">
        <v>47</v>
      </c>
      <c r="M937" s="19">
        <v>1</v>
      </c>
      <c r="N937" s="19">
        <f t="shared" si="17"/>
        <v>47</v>
      </c>
      <c r="O937" s="5" t="s">
        <v>1510</v>
      </c>
      <c r="P937" s="5"/>
      <c r="Q937" s="58">
        <v>30</v>
      </c>
      <c r="R937" s="59">
        <v>55</v>
      </c>
      <c r="S937" s="41"/>
      <c r="T937" s="45" t="s">
        <v>1554</v>
      </c>
      <c r="U937" s="8">
        <v>1</v>
      </c>
      <c r="V937" s="5"/>
      <c r="W937" s="8">
        <v>924</v>
      </c>
      <c r="X937" s="8">
        <v>652</v>
      </c>
    </row>
    <row r="938" spans="1:24" ht="24" customHeight="1">
      <c r="A938" s="1">
        <f>IF(B938&lt;&gt;"",SUBTOTAL(103,$B$15:$B938),"")</f>
        <v>920</v>
      </c>
      <c r="B938" s="1">
        <v>949</v>
      </c>
      <c r="C938" s="42" t="s">
        <v>309</v>
      </c>
      <c r="D938" s="69">
        <v>4</v>
      </c>
      <c r="E938" s="18" t="s">
        <v>1410</v>
      </c>
      <c r="F938" s="11" t="s">
        <v>316</v>
      </c>
      <c r="G938" s="113" t="s">
        <v>313</v>
      </c>
      <c r="H938" s="86" t="s">
        <v>1410</v>
      </c>
      <c r="I938" s="5"/>
      <c r="J938" s="7" t="s">
        <v>1458</v>
      </c>
      <c r="K938" s="1" t="s">
        <v>104</v>
      </c>
      <c r="L938" s="19">
        <v>27</v>
      </c>
      <c r="M938" s="19">
        <v>1</v>
      </c>
      <c r="N938" s="19">
        <f t="shared" si="17"/>
        <v>27</v>
      </c>
      <c r="O938" s="5" t="s">
        <v>1513</v>
      </c>
      <c r="P938" s="5"/>
      <c r="Q938" s="58">
        <v>27</v>
      </c>
      <c r="R938" s="59">
        <v>55</v>
      </c>
      <c r="S938" s="41"/>
      <c r="T938" s="45" t="s">
        <v>1518</v>
      </c>
      <c r="U938" s="8">
        <v>4</v>
      </c>
      <c r="V938" s="5" t="s">
        <v>317</v>
      </c>
      <c r="W938" s="8">
        <v>925</v>
      </c>
      <c r="X938" s="8">
        <v>568</v>
      </c>
    </row>
    <row r="939" spans="1:24" ht="24" customHeight="1">
      <c r="A939" s="1">
        <f>IF(B939&lt;&gt;"",SUBTOTAL(103,$B$15:$B939),"")</f>
        <v>921</v>
      </c>
      <c r="B939" s="1">
        <v>950</v>
      </c>
      <c r="C939" s="42" t="s">
        <v>142</v>
      </c>
      <c r="D939" s="69">
        <v>3</v>
      </c>
      <c r="E939" s="18" t="s">
        <v>1411</v>
      </c>
      <c r="F939" s="60">
        <v>36.9</v>
      </c>
      <c r="G939" s="112" t="s">
        <v>313</v>
      </c>
      <c r="H939" s="86" t="s">
        <v>1411</v>
      </c>
      <c r="I939" s="5"/>
      <c r="J939" s="7" t="s">
        <v>1468</v>
      </c>
      <c r="K939" s="1">
        <v>1</v>
      </c>
      <c r="L939" s="19">
        <v>47</v>
      </c>
      <c r="M939" s="19">
        <v>1</v>
      </c>
      <c r="N939" s="19">
        <f t="shared" si="17"/>
        <v>47</v>
      </c>
      <c r="O939" s="5" t="s">
        <v>1485</v>
      </c>
      <c r="P939" s="5"/>
      <c r="Q939" s="58">
        <v>13</v>
      </c>
      <c r="R939" s="59">
        <v>55</v>
      </c>
      <c r="S939" s="41"/>
      <c r="T939" s="45" t="s">
        <v>1541</v>
      </c>
      <c r="U939" s="8">
        <v>14</v>
      </c>
      <c r="V939" s="5"/>
      <c r="W939" s="8">
        <v>926</v>
      </c>
      <c r="X939" s="8">
        <v>287</v>
      </c>
    </row>
    <row r="940" spans="1:24" ht="31.5">
      <c r="A940" s="1">
        <f>IF(B940&lt;&gt;"",SUBTOTAL(103,$B$15:$B940),"")</f>
        <v>922</v>
      </c>
      <c r="B940" s="1">
        <v>951</v>
      </c>
      <c r="C940" s="42" t="s">
        <v>1392</v>
      </c>
      <c r="D940" s="69">
        <v>3</v>
      </c>
      <c r="E940" s="18" t="s">
        <v>1412</v>
      </c>
      <c r="F940" s="60">
        <v>36.9</v>
      </c>
      <c r="G940" s="112" t="s">
        <v>313</v>
      </c>
      <c r="H940" s="86" t="s">
        <v>1412</v>
      </c>
      <c r="I940" s="5" t="s">
        <v>1454</v>
      </c>
      <c r="J940" s="7" t="s">
        <v>1465</v>
      </c>
      <c r="K940" s="1">
        <v>1</v>
      </c>
      <c r="L940" s="19">
        <v>47</v>
      </c>
      <c r="M940" s="19">
        <v>1</v>
      </c>
      <c r="N940" s="19">
        <f t="shared" si="17"/>
        <v>47</v>
      </c>
      <c r="O940" s="5" t="s">
        <v>1485</v>
      </c>
      <c r="P940" s="5"/>
      <c r="Q940" s="58">
        <v>13</v>
      </c>
      <c r="R940" s="59">
        <v>55</v>
      </c>
      <c r="S940" s="41"/>
      <c r="T940" s="45" t="s">
        <v>1541</v>
      </c>
      <c r="U940" s="8">
        <v>11</v>
      </c>
      <c r="V940" s="5" t="s">
        <v>1454</v>
      </c>
      <c r="W940" s="8">
        <v>927</v>
      </c>
      <c r="X940" s="8">
        <v>285</v>
      </c>
    </row>
    <row r="941" spans="1:24" ht="18.75">
      <c r="A941" s="1">
        <f>IF(B941&lt;&gt;"",SUBTOTAL(103,$B$15:$B941),"")</f>
        <v>923</v>
      </c>
      <c r="B941" s="1">
        <v>952</v>
      </c>
      <c r="C941" s="42" t="s">
        <v>1393</v>
      </c>
      <c r="D941" s="69">
        <v>3</v>
      </c>
      <c r="E941" s="18" t="s">
        <v>1413</v>
      </c>
      <c r="F941" s="60">
        <v>36.9</v>
      </c>
      <c r="G941" s="112" t="s">
        <v>313</v>
      </c>
      <c r="H941" s="86" t="s">
        <v>1413</v>
      </c>
      <c r="I941" s="5"/>
      <c r="J941" s="7" t="s">
        <v>1459</v>
      </c>
      <c r="K941" s="1">
        <v>1</v>
      </c>
      <c r="L941" s="19">
        <v>47</v>
      </c>
      <c r="M941" s="19">
        <v>1</v>
      </c>
      <c r="N941" s="19">
        <f t="shared" si="17"/>
        <v>47</v>
      </c>
      <c r="O941" s="5" t="s">
        <v>1516</v>
      </c>
      <c r="P941" s="5"/>
      <c r="Q941" s="58">
        <v>12</v>
      </c>
      <c r="R941" s="59">
        <v>55</v>
      </c>
      <c r="S941" s="41"/>
      <c r="T941" s="45" t="s">
        <v>1537</v>
      </c>
      <c r="U941" s="8">
        <v>5</v>
      </c>
      <c r="V941" s="5"/>
      <c r="W941" s="8">
        <v>928</v>
      </c>
      <c r="X941" s="8">
        <v>244</v>
      </c>
    </row>
    <row r="942" spans="1:24" ht="23.25" customHeight="1">
      <c r="A942" s="1">
        <f>IF(B942&lt;&gt;"",SUBTOTAL(103,$B$15:$B942),"")</f>
        <v>924</v>
      </c>
      <c r="B942" s="1">
        <v>953</v>
      </c>
      <c r="C942" s="111" t="s">
        <v>232</v>
      </c>
      <c r="D942" s="69">
        <v>3</v>
      </c>
      <c r="E942" s="18" t="s">
        <v>1414</v>
      </c>
      <c r="F942" s="60">
        <v>36.9</v>
      </c>
      <c r="G942" s="112" t="s">
        <v>313</v>
      </c>
      <c r="H942" s="86" t="s">
        <v>1414</v>
      </c>
      <c r="I942" s="5"/>
      <c r="J942" s="7" t="s">
        <v>1467</v>
      </c>
      <c r="K942" s="5">
        <v>1</v>
      </c>
      <c r="L942" s="19">
        <v>47</v>
      </c>
      <c r="M942" s="19">
        <v>1</v>
      </c>
      <c r="N942" s="19">
        <f t="shared" si="17"/>
        <v>47</v>
      </c>
      <c r="O942" s="5" t="s">
        <v>1486</v>
      </c>
      <c r="P942" s="5"/>
      <c r="Q942" s="58">
        <v>11</v>
      </c>
      <c r="R942" s="59">
        <v>55</v>
      </c>
      <c r="S942" s="41"/>
      <c r="T942" s="45" t="s">
        <v>1540</v>
      </c>
      <c r="U942" s="8">
        <v>13</v>
      </c>
      <c r="V942" s="5"/>
      <c r="W942" s="8">
        <v>929</v>
      </c>
      <c r="X942" s="8">
        <v>226</v>
      </c>
    </row>
    <row r="943" spans="1:24" ht="23.25" customHeight="1">
      <c r="A943" s="1">
        <f>IF(B943&lt;&gt;"",SUBTOTAL(103,$B$15:$B943),"")</f>
        <v>925</v>
      </c>
      <c r="B943" s="1">
        <v>954</v>
      </c>
      <c r="C943" s="3" t="s">
        <v>309</v>
      </c>
      <c r="D943" s="10">
        <v>4</v>
      </c>
      <c r="E943" s="18" t="s">
        <v>1415</v>
      </c>
      <c r="F943" s="11" t="s">
        <v>316</v>
      </c>
      <c r="G943" s="113" t="s">
        <v>312</v>
      </c>
      <c r="H943" s="86" t="s">
        <v>1415</v>
      </c>
      <c r="I943" s="5"/>
      <c r="J943" s="7" t="s">
        <v>1458</v>
      </c>
      <c r="K943" s="1" t="s">
        <v>104</v>
      </c>
      <c r="L943" s="19">
        <v>34</v>
      </c>
      <c r="M943" s="19">
        <v>1</v>
      </c>
      <c r="N943" s="19">
        <f t="shared" si="17"/>
        <v>34</v>
      </c>
      <c r="O943" s="5" t="s">
        <v>1516</v>
      </c>
      <c r="P943" s="5"/>
      <c r="Q943" s="58">
        <v>27</v>
      </c>
      <c r="R943" s="59">
        <v>55</v>
      </c>
      <c r="S943" s="41"/>
      <c r="T943" s="45" t="s">
        <v>1518</v>
      </c>
      <c r="U943" s="8">
        <v>4</v>
      </c>
      <c r="V943" s="5" t="s">
        <v>317</v>
      </c>
      <c r="W943" s="8">
        <v>930</v>
      </c>
      <c r="X943" s="8">
        <v>569</v>
      </c>
    </row>
    <row r="944" spans="1:24" ht="23.25" customHeight="1">
      <c r="A944" s="1">
        <f>IF(B944&lt;&gt;"",SUBTOTAL(103,$B$15:$B944),"")</f>
        <v>926</v>
      </c>
      <c r="B944" s="1">
        <v>955</v>
      </c>
      <c r="C944" s="3" t="s">
        <v>1391</v>
      </c>
      <c r="D944" s="10">
        <v>2</v>
      </c>
      <c r="E944" s="18" t="s">
        <v>1416</v>
      </c>
      <c r="F944" s="60">
        <v>24.6</v>
      </c>
      <c r="G944" s="112" t="s">
        <v>314</v>
      </c>
      <c r="H944" s="86" t="s">
        <v>1416</v>
      </c>
      <c r="I944" s="5"/>
      <c r="J944" s="7" t="s">
        <v>1458</v>
      </c>
      <c r="K944" s="1">
        <v>4</v>
      </c>
      <c r="L944" s="19">
        <v>39</v>
      </c>
      <c r="M944" s="19">
        <v>1</v>
      </c>
      <c r="N944" s="19">
        <f t="shared" si="17"/>
        <v>39</v>
      </c>
      <c r="O944" s="5" t="s">
        <v>1486</v>
      </c>
      <c r="P944" s="5"/>
      <c r="Q944" s="58">
        <v>30</v>
      </c>
      <c r="R944" s="59">
        <v>55</v>
      </c>
      <c r="S944" s="41"/>
      <c r="T944" s="45" t="s">
        <v>1554</v>
      </c>
      <c r="U944" s="8">
        <v>4</v>
      </c>
      <c r="V944" s="5"/>
      <c r="W944" s="8">
        <v>931</v>
      </c>
      <c r="X944" s="8">
        <v>665</v>
      </c>
    </row>
    <row r="945" spans="1:24" ht="23.25" customHeight="1">
      <c r="A945" s="1">
        <f>IF(B945&lt;&gt;"",SUBTOTAL(103,$B$15:$B945),"")</f>
        <v>927</v>
      </c>
      <c r="B945" s="1">
        <v>956</v>
      </c>
      <c r="C945" s="3" t="s">
        <v>309</v>
      </c>
      <c r="D945" s="10">
        <v>4</v>
      </c>
      <c r="E945" s="18" t="s">
        <v>1417</v>
      </c>
      <c r="F945" s="11" t="s">
        <v>316</v>
      </c>
      <c r="G945" s="113" t="s">
        <v>314</v>
      </c>
      <c r="H945" s="86" t="s">
        <v>1417</v>
      </c>
      <c r="I945" s="5"/>
      <c r="J945" s="7" t="s">
        <v>1467</v>
      </c>
      <c r="K945" s="1" t="s">
        <v>103</v>
      </c>
      <c r="L945" s="19">
        <v>26</v>
      </c>
      <c r="M945" s="19">
        <v>1</v>
      </c>
      <c r="N945" s="19">
        <f t="shared" si="17"/>
        <v>26</v>
      </c>
      <c r="O945" s="5" t="s">
        <v>1511</v>
      </c>
      <c r="P945" s="5"/>
      <c r="Q945" s="58">
        <v>27</v>
      </c>
      <c r="R945" s="59">
        <v>55</v>
      </c>
      <c r="S945" s="41"/>
      <c r="T945" s="45" t="s">
        <v>1518</v>
      </c>
      <c r="U945" s="8">
        <v>13</v>
      </c>
      <c r="V945" s="5" t="s">
        <v>317</v>
      </c>
      <c r="W945" s="8">
        <v>932</v>
      </c>
      <c r="X945" s="8">
        <v>575</v>
      </c>
    </row>
    <row r="946" spans="1:24" ht="23.25" customHeight="1">
      <c r="A946" s="1">
        <f>IF(B946&lt;&gt;"",SUBTOTAL(103,$B$15:$B946),"")</f>
        <v>928</v>
      </c>
      <c r="B946" s="1">
        <v>957</v>
      </c>
      <c r="C946" s="3" t="s">
        <v>1394</v>
      </c>
      <c r="D946" s="10">
        <v>3</v>
      </c>
      <c r="E946" s="18" t="s">
        <v>1418</v>
      </c>
      <c r="F946" s="60">
        <v>36.9</v>
      </c>
      <c r="G946" s="117" t="s">
        <v>314</v>
      </c>
      <c r="H946" s="86" t="s">
        <v>1418</v>
      </c>
      <c r="I946" s="5" t="s">
        <v>1454</v>
      </c>
      <c r="J946" s="7" t="s">
        <v>1455</v>
      </c>
      <c r="K946" s="1">
        <v>3</v>
      </c>
      <c r="L946" s="19">
        <v>39</v>
      </c>
      <c r="M946" s="19">
        <v>1</v>
      </c>
      <c r="N946" s="19">
        <f t="shared" si="17"/>
        <v>39</v>
      </c>
      <c r="O946" s="5" t="s">
        <v>1512</v>
      </c>
      <c r="P946" s="5"/>
      <c r="Q946" s="58">
        <v>24</v>
      </c>
      <c r="R946" s="59">
        <v>55</v>
      </c>
      <c r="S946" s="41"/>
      <c r="T946" s="45" t="s">
        <v>1547</v>
      </c>
      <c r="U946" s="8">
        <v>1</v>
      </c>
      <c r="V946" s="5" t="s">
        <v>1454</v>
      </c>
      <c r="W946" s="8">
        <v>933</v>
      </c>
      <c r="X946" s="8">
        <v>464</v>
      </c>
    </row>
    <row r="947" spans="1:24" ht="23.25" customHeight="1">
      <c r="A947" s="1">
        <f>IF(B947&lt;&gt;"",SUBTOTAL(103,$B$15:$B947),"")</f>
        <v>929</v>
      </c>
      <c r="B947" s="1">
        <v>958</v>
      </c>
      <c r="C947" s="36" t="s">
        <v>1395</v>
      </c>
      <c r="D947" s="10">
        <v>3</v>
      </c>
      <c r="E947" s="18" t="s">
        <v>1419</v>
      </c>
      <c r="F947" s="60">
        <v>36.9</v>
      </c>
      <c r="G947" s="112" t="s">
        <v>314</v>
      </c>
      <c r="H947" s="86" t="s">
        <v>1419</v>
      </c>
      <c r="I947" s="5" t="s">
        <v>1453</v>
      </c>
      <c r="J947" s="7" t="s">
        <v>1456</v>
      </c>
      <c r="K947" s="5">
        <v>3</v>
      </c>
      <c r="L947" s="19">
        <v>39</v>
      </c>
      <c r="M947" s="19">
        <v>1</v>
      </c>
      <c r="N947" s="19">
        <f t="shared" si="17"/>
        <v>39</v>
      </c>
      <c r="O947" s="5" t="s">
        <v>1486</v>
      </c>
      <c r="P947" s="5"/>
      <c r="Q947" s="58">
        <v>12</v>
      </c>
      <c r="R947" s="59">
        <v>55</v>
      </c>
      <c r="S947" s="41"/>
      <c r="T947" s="45" t="s">
        <v>1537</v>
      </c>
      <c r="U947" s="8">
        <v>2</v>
      </c>
      <c r="V947" s="5" t="s">
        <v>1453</v>
      </c>
      <c r="W947" s="8">
        <v>934</v>
      </c>
      <c r="X947" s="8">
        <v>237</v>
      </c>
    </row>
    <row r="948" spans="1:24" ht="31.5" customHeight="1">
      <c r="A948" s="1">
        <f>IF(B948&lt;&gt;"",SUBTOTAL(103,$B$15:$B948),"")</f>
        <v>930</v>
      </c>
      <c r="B948" s="1">
        <v>959</v>
      </c>
      <c r="C948" s="36" t="s">
        <v>1396</v>
      </c>
      <c r="D948" s="10">
        <v>3</v>
      </c>
      <c r="E948" s="18" t="s">
        <v>1420</v>
      </c>
      <c r="F948" s="60">
        <v>36.9</v>
      </c>
      <c r="G948" s="112" t="s">
        <v>314</v>
      </c>
      <c r="H948" s="86" t="s">
        <v>1420</v>
      </c>
      <c r="I948" s="5"/>
      <c r="J948" s="7" t="s">
        <v>1468</v>
      </c>
      <c r="K948" s="1">
        <v>3</v>
      </c>
      <c r="L948" s="19">
        <v>41</v>
      </c>
      <c r="M948" s="19">
        <v>1</v>
      </c>
      <c r="N948" s="19">
        <f t="shared" si="17"/>
        <v>41</v>
      </c>
      <c r="O948" s="5" t="s">
        <v>1490</v>
      </c>
      <c r="P948" s="5"/>
      <c r="Q948" s="58">
        <v>22</v>
      </c>
      <c r="R948" s="59">
        <v>55</v>
      </c>
      <c r="S948" s="41"/>
      <c r="T948" s="45" t="s">
        <v>1530</v>
      </c>
      <c r="U948" s="8">
        <v>14</v>
      </c>
      <c r="V948" s="5" t="s">
        <v>318</v>
      </c>
      <c r="W948" s="8">
        <v>935</v>
      </c>
      <c r="X948" s="8">
        <v>440</v>
      </c>
    </row>
    <row r="949" spans="1:24" ht="31.5" customHeight="1">
      <c r="A949" s="1">
        <f>IF(B949&lt;&gt;"",SUBTOTAL(103,$B$15:$B949),"")</f>
        <v>931</v>
      </c>
      <c r="B949" s="1">
        <v>960</v>
      </c>
      <c r="C949" s="36" t="s">
        <v>1397</v>
      </c>
      <c r="D949" s="10">
        <v>3</v>
      </c>
      <c r="E949" s="18" t="s">
        <v>1421</v>
      </c>
      <c r="F949" s="60">
        <v>36.9</v>
      </c>
      <c r="G949" s="112" t="s">
        <v>314</v>
      </c>
      <c r="H949" s="86" t="s">
        <v>1421</v>
      </c>
      <c r="I949" s="5"/>
      <c r="J949" s="7" t="s">
        <v>1462</v>
      </c>
      <c r="K949" s="1">
        <v>3</v>
      </c>
      <c r="L949" s="19">
        <v>39</v>
      </c>
      <c r="M949" s="19">
        <v>1</v>
      </c>
      <c r="N949" s="19">
        <f t="shared" si="17"/>
        <v>39</v>
      </c>
      <c r="O949" s="5" t="s">
        <v>1484</v>
      </c>
      <c r="P949" s="5"/>
      <c r="Q949" s="58">
        <v>23</v>
      </c>
      <c r="R949" s="59">
        <v>55</v>
      </c>
      <c r="S949" s="41"/>
      <c r="T949" s="45" t="s">
        <v>1531</v>
      </c>
      <c r="U949" s="8">
        <v>8</v>
      </c>
      <c r="V949" s="5" t="s">
        <v>79</v>
      </c>
      <c r="W949" s="8">
        <v>936</v>
      </c>
      <c r="X949" s="8">
        <v>455</v>
      </c>
    </row>
    <row r="950" spans="1:24" ht="31.5" customHeight="1">
      <c r="A950" s="1">
        <f>IF(B950&lt;&gt;"",SUBTOTAL(103,$B$15:$B950),"")</f>
        <v>932</v>
      </c>
      <c r="B950" s="1">
        <v>961</v>
      </c>
      <c r="C950" s="3" t="s">
        <v>1391</v>
      </c>
      <c r="D950" s="10">
        <v>2</v>
      </c>
      <c r="E950" s="18" t="s">
        <v>1422</v>
      </c>
      <c r="F950" s="60">
        <v>24.6</v>
      </c>
      <c r="G950" s="112" t="s">
        <v>315</v>
      </c>
      <c r="H950" s="86" t="s">
        <v>1422</v>
      </c>
      <c r="I950" s="5"/>
      <c r="J950" s="7" t="s">
        <v>1465</v>
      </c>
      <c r="K950" s="1">
        <v>4</v>
      </c>
      <c r="L950" s="19">
        <v>37</v>
      </c>
      <c r="M950" s="19">
        <v>1</v>
      </c>
      <c r="N950" s="19">
        <f t="shared" si="17"/>
        <v>37</v>
      </c>
      <c r="O950" s="5" t="s">
        <v>1504</v>
      </c>
      <c r="P950" s="5"/>
      <c r="Q950" s="58">
        <v>30</v>
      </c>
      <c r="R950" s="59">
        <v>55</v>
      </c>
      <c r="S950" s="41"/>
      <c r="T950" s="45" t="s">
        <v>1554</v>
      </c>
      <c r="U950" s="8">
        <v>11</v>
      </c>
      <c r="V950" s="5"/>
      <c r="W950" s="8">
        <v>937</v>
      </c>
      <c r="X950" s="8">
        <v>698</v>
      </c>
    </row>
    <row r="951" spans="1:24" ht="31.5" customHeight="1">
      <c r="A951" s="1">
        <f>IF(B951&lt;&gt;"",SUBTOTAL(103,$B$15:$B951),"")</f>
        <v>933</v>
      </c>
      <c r="B951" s="1">
        <v>962</v>
      </c>
      <c r="C951" s="3" t="s">
        <v>309</v>
      </c>
      <c r="D951" s="10">
        <v>4</v>
      </c>
      <c r="E951" s="18" t="s">
        <v>1423</v>
      </c>
      <c r="F951" s="11" t="s">
        <v>316</v>
      </c>
      <c r="G951" s="113" t="s">
        <v>315</v>
      </c>
      <c r="H951" s="86" t="s">
        <v>1423</v>
      </c>
      <c r="I951" s="5"/>
      <c r="J951" s="7" t="s">
        <v>1467</v>
      </c>
      <c r="K951" s="1" t="s">
        <v>103</v>
      </c>
      <c r="L951" s="19">
        <v>25</v>
      </c>
      <c r="M951" s="19">
        <v>1</v>
      </c>
      <c r="N951" s="19">
        <f t="shared" si="17"/>
        <v>25</v>
      </c>
      <c r="O951" s="5" t="s">
        <v>1490</v>
      </c>
      <c r="P951" s="5"/>
      <c r="Q951" s="58">
        <v>27</v>
      </c>
      <c r="R951" s="59">
        <v>55</v>
      </c>
      <c r="S951" s="41"/>
      <c r="T951" s="45" t="s">
        <v>1518</v>
      </c>
      <c r="U951" s="8">
        <v>13</v>
      </c>
      <c r="V951" s="5" t="s">
        <v>317</v>
      </c>
      <c r="W951" s="8">
        <v>938</v>
      </c>
      <c r="X951" s="8">
        <v>576</v>
      </c>
    </row>
    <row r="952" spans="1:24" ht="31.5" customHeight="1">
      <c r="A952" s="1">
        <f>IF(B952&lt;&gt;"",SUBTOTAL(103,$B$15:$B952),"")</f>
        <v>934</v>
      </c>
      <c r="B952" s="1">
        <v>963</v>
      </c>
      <c r="C952" s="3" t="s">
        <v>1394</v>
      </c>
      <c r="D952" s="10">
        <v>3</v>
      </c>
      <c r="E952" s="18" t="s">
        <v>1424</v>
      </c>
      <c r="F952" s="60">
        <v>36.9</v>
      </c>
      <c r="G952" s="112" t="s">
        <v>315</v>
      </c>
      <c r="H952" s="86" t="s">
        <v>1424</v>
      </c>
      <c r="I952" s="5" t="s">
        <v>1454</v>
      </c>
      <c r="J952" s="7" t="s">
        <v>1457</v>
      </c>
      <c r="K952" s="1">
        <v>3</v>
      </c>
      <c r="L952" s="19">
        <v>37</v>
      </c>
      <c r="M952" s="19">
        <v>1</v>
      </c>
      <c r="N952" s="19">
        <f t="shared" si="17"/>
        <v>37</v>
      </c>
      <c r="O952" s="5" t="s">
        <v>1485</v>
      </c>
      <c r="P952" s="5"/>
      <c r="Q952" s="58">
        <v>24</v>
      </c>
      <c r="R952" s="59">
        <v>55</v>
      </c>
      <c r="S952" s="41"/>
      <c r="T952" s="45" t="s">
        <v>1547</v>
      </c>
      <c r="U952" s="8">
        <v>3</v>
      </c>
      <c r="V952" s="5" t="s">
        <v>1454</v>
      </c>
      <c r="W952" s="8">
        <v>939</v>
      </c>
      <c r="X952" s="8">
        <v>470</v>
      </c>
    </row>
    <row r="953" spans="1:24" ht="31.5" customHeight="1">
      <c r="A953" s="1">
        <f>IF(B953&lt;&gt;"",SUBTOTAL(103,$B$15:$B953),"")</f>
        <v>935</v>
      </c>
      <c r="B953" s="1">
        <v>964</v>
      </c>
      <c r="C953" s="3" t="s">
        <v>1395</v>
      </c>
      <c r="D953" s="10">
        <v>3</v>
      </c>
      <c r="E953" s="18" t="s">
        <v>1425</v>
      </c>
      <c r="F953" s="60">
        <v>36.9</v>
      </c>
      <c r="G953" s="112" t="s">
        <v>315</v>
      </c>
      <c r="H953" s="86" t="s">
        <v>1425</v>
      </c>
      <c r="I953" s="5" t="s">
        <v>1453</v>
      </c>
      <c r="J953" s="7" t="s">
        <v>1463</v>
      </c>
      <c r="K953" s="1">
        <v>3</v>
      </c>
      <c r="L953" s="19">
        <v>37</v>
      </c>
      <c r="M953" s="19">
        <v>1</v>
      </c>
      <c r="N953" s="19">
        <f t="shared" si="17"/>
        <v>37</v>
      </c>
      <c r="O953" s="5" t="s">
        <v>1491</v>
      </c>
      <c r="P953" s="5"/>
      <c r="Q953" s="58">
        <v>12</v>
      </c>
      <c r="R953" s="59">
        <v>55</v>
      </c>
      <c r="S953" s="41"/>
      <c r="T953" s="45" t="s">
        <v>1537</v>
      </c>
      <c r="U953" s="8">
        <v>9</v>
      </c>
      <c r="V953" s="5" t="s">
        <v>1453</v>
      </c>
      <c r="W953" s="8">
        <v>940</v>
      </c>
      <c r="X953" s="8">
        <v>251</v>
      </c>
    </row>
    <row r="954" spans="1:24" ht="31.5" customHeight="1">
      <c r="A954" s="1">
        <f>IF(B954&lt;&gt;"",SUBTOTAL(103,$B$15:$B954),"")</f>
        <v>936</v>
      </c>
      <c r="B954" s="1">
        <v>965</v>
      </c>
      <c r="C954" s="3" t="s">
        <v>1396</v>
      </c>
      <c r="D954" s="10">
        <v>3</v>
      </c>
      <c r="E954" s="18" t="s">
        <v>1426</v>
      </c>
      <c r="F954" s="60">
        <v>36.9</v>
      </c>
      <c r="G954" s="112" t="s">
        <v>315</v>
      </c>
      <c r="H954" s="86" t="s">
        <v>1426</v>
      </c>
      <c r="I954" s="5"/>
      <c r="J954" s="7" t="s">
        <v>1461</v>
      </c>
      <c r="K954" s="1">
        <v>3</v>
      </c>
      <c r="L954" s="19">
        <v>37</v>
      </c>
      <c r="M954" s="19">
        <v>1</v>
      </c>
      <c r="N954" s="19">
        <f t="shared" si="17"/>
        <v>37</v>
      </c>
      <c r="O954" s="5" t="s">
        <v>1511</v>
      </c>
      <c r="P954" s="5"/>
      <c r="Q954" s="58">
        <v>22</v>
      </c>
      <c r="R954" s="59">
        <v>55</v>
      </c>
      <c r="S954" s="41"/>
      <c r="T954" s="45" t="s">
        <v>1530</v>
      </c>
      <c r="U954" s="8">
        <v>7</v>
      </c>
      <c r="V954" s="5" t="s">
        <v>318</v>
      </c>
      <c r="W954" s="8">
        <v>941</v>
      </c>
      <c r="X954" s="8">
        <v>431</v>
      </c>
    </row>
    <row r="955" spans="1:24" ht="31.5" customHeight="1">
      <c r="A955" s="1">
        <f>IF(B955&lt;&gt;"",SUBTOTAL(103,$B$15:$B955),"")</f>
        <v>937</v>
      </c>
      <c r="B955" s="1">
        <v>966</v>
      </c>
      <c r="C955" s="3" t="s">
        <v>1397</v>
      </c>
      <c r="D955" s="10">
        <v>3</v>
      </c>
      <c r="E955" s="18" t="s">
        <v>1427</v>
      </c>
      <c r="F955" s="60">
        <v>36.9</v>
      </c>
      <c r="G955" s="112" t="s">
        <v>315</v>
      </c>
      <c r="H955" s="86" t="s">
        <v>1427</v>
      </c>
      <c r="I955" s="5"/>
      <c r="J955" s="7" t="s">
        <v>1460</v>
      </c>
      <c r="K955" s="1">
        <v>3</v>
      </c>
      <c r="L955" s="19">
        <v>37</v>
      </c>
      <c r="M955" s="19">
        <v>1</v>
      </c>
      <c r="N955" s="19">
        <f t="shared" si="17"/>
        <v>37</v>
      </c>
      <c r="O955" s="5" t="s">
        <v>1490</v>
      </c>
      <c r="P955" s="5"/>
      <c r="Q955" s="58">
        <v>23</v>
      </c>
      <c r="R955" s="59">
        <v>55</v>
      </c>
      <c r="S955" s="41"/>
      <c r="T955" s="45" t="s">
        <v>1531</v>
      </c>
      <c r="U955" s="8">
        <v>6</v>
      </c>
      <c r="V955" s="5" t="s">
        <v>79</v>
      </c>
      <c r="W955" s="8">
        <v>942</v>
      </c>
      <c r="X955" s="8">
        <v>449</v>
      </c>
    </row>
    <row r="956" spans="1:24" ht="31.5" customHeight="1">
      <c r="A956" s="1">
        <f>IF(B956&lt;&gt;"",SUBTOTAL(103,$B$15:$B956),"")</f>
        <v>938</v>
      </c>
      <c r="B956" s="1">
        <v>967</v>
      </c>
      <c r="C956" s="3" t="s">
        <v>309</v>
      </c>
      <c r="D956" s="10">
        <v>4</v>
      </c>
      <c r="E956" s="18" t="s">
        <v>1428</v>
      </c>
      <c r="F956" s="11" t="s">
        <v>316</v>
      </c>
      <c r="G956" s="113" t="s">
        <v>314</v>
      </c>
      <c r="H956" s="86" t="s">
        <v>1428</v>
      </c>
      <c r="I956" s="5"/>
      <c r="J956" s="7" t="s">
        <v>1467</v>
      </c>
      <c r="K956" s="1" t="s">
        <v>103</v>
      </c>
      <c r="L956" s="19">
        <v>25</v>
      </c>
      <c r="M956" s="19">
        <v>1</v>
      </c>
      <c r="N956" s="19">
        <f t="shared" si="17"/>
        <v>25</v>
      </c>
      <c r="O956" s="5" t="s">
        <v>1512</v>
      </c>
      <c r="P956" s="5"/>
      <c r="Q956" s="58">
        <v>27</v>
      </c>
      <c r="R956" s="59">
        <v>55</v>
      </c>
      <c r="S956" s="41"/>
      <c r="T956" s="45" t="s">
        <v>1518</v>
      </c>
      <c r="U956" s="8">
        <v>13</v>
      </c>
      <c r="V956" s="5" t="s">
        <v>317</v>
      </c>
      <c r="W956" s="8">
        <v>943</v>
      </c>
      <c r="X956" s="8">
        <v>577</v>
      </c>
    </row>
    <row r="957" spans="1:24" ht="31.5" customHeight="1">
      <c r="A957" s="1">
        <f>IF(B957&lt;&gt;"",SUBTOTAL(103,$B$15:$B957),"")</f>
        <v>939</v>
      </c>
      <c r="B957" s="1">
        <v>968</v>
      </c>
      <c r="C957" s="3" t="s">
        <v>283</v>
      </c>
      <c r="D957" s="10">
        <v>3</v>
      </c>
      <c r="E957" s="18" t="s">
        <v>1429</v>
      </c>
      <c r="F957" s="60">
        <v>36.9</v>
      </c>
      <c r="G957" s="112" t="s">
        <v>1449</v>
      </c>
      <c r="H957" s="86" t="s">
        <v>1429</v>
      </c>
      <c r="I957" s="5"/>
      <c r="J957" s="7" t="s">
        <v>1456</v>
      </c>
      <c r="K957" s="5">
        <v>1</v>
      </c>
      <c r="L957" s="19">
        <v>40</v>
      </c>
      <c r="M957" s="19">
        <v>1</v>
      </c>
      <c r="N957" s="19">
        <f t="shared" si="17"/>
        <v>40</v>
      </c>
      <c r="O957" s="5" t="s">
        <v>1501</v>
      </c>
      <c r="P957" s="5"/>
      <c r="Q957" s="58">
        <v>28</v>
      </c>
      <c r="R957" s="59">
        <v>56</v>
      </c>
      <c r="S957" s="41"/>
      <c r="T957" s="45" t="s">
        <v>1557</v>
      </c>
      <c r="U957" s="8">
        <v>2</v>
      </c>
      <c r="V957" s="5"/>
      <c r="W957" s="8">
        <v>944</v>
      </c>
      <c r="X957" s="8">
        <v>583</v>
      </c>
    </row>
    <row r="958" spans="1:24" ht="31.5" customHeight="1">
      <c r="A958" s="1">
        <f>IF(B958&lt;&gt;"",SUBTOTAL(103,$B$15:$B958),"")</f>
        <v>940</v>
      </c>
      <c r="B958" s="1">
        <v>969</v>
      </c>
      <c r="C958" s="3" t="s">
        <v>59</v>
      </c>
      <c r="D958" s="10">
        <v>2</v>
      </c>
      <c r="E958" s="18" t="s">
        <v>1430</v>
      </c>
      <c r="F958" s="60">
        <v>24.6</v>
      </c>
      <c r="G958" s="115" t="s">
        <v>1449</v>
      </c>
      <c r="H958" s="86" t="s">
        <v>1430</v>
      </c>
      <c r="I958" s="5"/>
      <c r="J958" s="7" t="s">
        <v>1459</v>
      </c>
      <c r="K958" s="1">
        <v>2</v>
      </c>
      <c r="L958" s="19">
        <v>40</v>
      </c>
      <c r="M958" s="19">
        <v>1</v>
      </c>
      <c r="N958" s="19">
        <f t="shared" ref="N958:N976" si="18">L958</f>
        <v>40</v>
      </c>
      <c r="O958" s="5" t="s">
        <v>1511</v>
      </c>
      <c r="P958" s="5"/>
      <c r="Q958" s="58">
        <v>35</v>
      </c>
      <c r="R958" s="59">
        <v>56</v>
      </c>
      <c r="S958" s="41"/>
      <c r="T958" s="45" t="s">
        <v>1545</v>
      </c>
      <c r="U958" s="8">
        <v>5</v>
      </c>
      <c r="V958" s="5" t="s">
        <v>79</v>
      </c>
      <c r="W958" s="8">
        <v>945</v>
      </c>
      <c r="X958" s="8">
        <v>786</v>
      </c>
    </row>
    <row r="959" spans="1:24" ht="31.5" customHeight="1">
      <c r="A959" s="1">
        <f>IF(B959&lt;&gt;"",SUBTOTAL(103,$B$15:$B959),"")</f>
        <v>941</v>
      </c>
      <c r="B959" s="1">
        <v>970</v>
      </c>
      <c r="C959" s="3" t="s">
        <v>216</v>
      </c>
      <c r="D959" s="10">
        <v>4</v>
      </c>
      <c r="E959" s="18" t="s">
        <v>1431</v>
      </c>
      <c r="F959" s="11" t="s">
        <v>316</v>
      </c>
      <c r="G959" s="113" t="s">
        <v>1449</v>
      </c>
      <c r="H959" s="86" t="s">
        <v>1431</v>
      </c>
      <c r="I959" s="5"/>
      <c r="J959" s="7" t="s">
        <v>1457</v>
      </c>
      <c r="K959" s="1" t="s">
        <v>104</v>
      </c>
      <c r="L959" s="19">
        <v>30</v>
      </c>
      <c r="M959" s="19">
        <v>1</v>
      </c>
      <c r="N959" s="19">
        <f t="shared" si="18"/>
        <v>30</v>
      </c>
      <c r="O959" s="5" t="s">
        <v>1512</v>
      </c>
      <c r="P959" s="5"/>
      <c r="Q959" s="58">
        <v>26</v>
      </c>
      <c r="R959" s="59">
        <v>56</v>
      </c>
      <c r="S959" s="41"/>
      <c r="T959" s="45" t="s">
        <v>1553</v>
      </c>
      <c r="U959" s="8">
        <v>3</v>
      </c>
      <c r="V959" s="5" t="s">
        <v>317</v>
      </c>
      <c r="W959" s="8">
        <v>946</v>
      </c>
      <c r="X959" s="8">
        <v>515</v>
      </c>
    </row>
    <row r="960" spans="1:24" ht="31.5" customHeight="1">
      <c r="A960" s="1">
        <f>IF(B960&lt;&gt;"",SUBTOTAL(103,$B$15:$B960),"")</f>
        <v>942</v>
      </c>
      <c r="B960" s="1">
        <v>971</v>
      </c>
      <c r="C960" s="3" t="s">
        <v>217</v>
      </c>
      <c r="D960" s="10">
        <v>4</v>
      </c>
      <c r="E960" s="18" t="s">
        <v>1432</v>
      </c>
      <c r="F960" s="11" t="s">
        <v>316</v>
      </c>
      <c r="G960" s="113" t="s">
        <v>1449</v>
      </c>
      <c r="H960" s="86" t="s">
        <v>1432</v>
      </c>
      <c r="I960" s="5"/>
      <c r="J960" s="7" t="s">
        <v>1458</v>
      </c>
      <c r="K960" s="1" t="s">
        <v>104</v>
      </c>
      <c r="L960" s="19">
        <v>30</v>
      </c>
      <c r="M960" s="19">
        <v>1</v>
      </c>
      <c r="N960" s="19">
        <f t="shared" si="18"/>
        <v>30</v>
      </c>
      <c r="O960" s="5" t="s">
        <v>1500</v>
      </c>
      <c r="P960" s="5"/>
      <c r="Q960" s="58">
        <v>26</v>
      </c>
      <c r="R960" s="59">
        <v>56</v>
      </c>
      <c r="S960" s="41"/>
      <c r="T960" s="45" t="s">
        <v>1553</v>
      </c>
      <c r="U960" s="8">
        <v>4</v>
      </c>
      <c r="V960" s="5" t="s">
        <v>317</v>
      </c>
      <c r="W960" s="8">
        <v>947</v>
      </c>
      <c r="X960" s="8">
        <v>521</v>
      </c>
    </row>
    <row r="961" spans="1:24" ht="31.5" customHeight="1">
      <c r="A961" s="1">
        <f>IF(B961&lt;&gt;"",SUBTOTAL(103,$B$15:$B961),"")</f>
        <v>943</v>
      </c>
      <c r="B961" s="1">
        <v>972</v>
      </c>
      <c r="C961" s="3" t="s">
        <v>283</v>
      </c>
      <c r="D961" s="10">
        <v>3</v>
      </c>
      <c r="E961" s="18" t="s">
        <v>1433</v>
      </c>
      <c r="F961" s="60">
        <v>36.9</v>
      </c>
      <c r="G961" s="115" t="s">
        <v>1450</v>
      </c>
      <c r="H961" s="86" t="s">
        <v>1433</v>
      </c>
      <c r="I961" s="5"/>
      <c r="J961" s="7" t="s">
        <v>1463</v>
      </c>
      <c r="K961" s="1">
        <v>1</v>
      </c>
      <c r="L961" s="19">
        <v>39</v>
      </c>
      <c r="M961" s="19">
        <v>1</v>
      </c>
      <c r="N961" s="19">
        <f t="shared" si="18"/>
        <v>39</v>
      </c>
      <c r="O961" s="5" t="s">
        <v>1512</v>
      </c>
      <c r="P961" s="5"/>
      <c r="Q961" s="58">
        <v>28</v>
      </c>
      <c r="R961" s="59">
        <v>56</v>
      </c>
      <c r="S961" s="41"/>
      <c r="T961" s="45" t="s">
        <v>1557</v>
      </c>
      <c r="U961" s="8">
        <v>9</v>
      </c>
      <c r="V961" s="5"/>
      <c r="W961" s="8">
        <v>948</v>
      </c>
      <c r="X961" s="8">
        <v>598</v>
      </c>
    </row>
    <row r="962" spans="1:24" ht="31.5" customHeight="1">
      <c r="A962" s="1">
        <f>IF(B962&lt;&gt;"",SUBTOTAL(103,$B$15:$B962),"")</f>
        <v>944</v>
      </c>
      <c r="B962" s="1">
        <v>973</v>
      </c>
      <c r="C962" s="3" t="s">
        <v>59</v>
      </c>
      <c r="D962" s="10">
        <v>2</v>
      </c>
      <c r="E962" s="18" t="s">
        <v>1434</v>
      </c>
      <c r="F962" s="60">
        <v>24.6</v>
      </c>
      <c r="G962" s="115" t="s">
        <v>1450</v>
      </c>
      <c r="H962" s="86" t="s">
        <v>1434</v>
      </c>
      <c r="I962" s="5"/>
      <c r="J962" s="7" t="s">
        <v>1459</v>
      </c>
      <c r="K962" s="1">
        <v>2</v>
      </c>
      <c r="L962" s="19">
        <v>39</v>
      </c>
      <c r="M962" s="19">
        <v>1</v>
      </c>
      <c r="N962" s="19">
        <f t="shared" si="18"/>
        <v>39</v>
      </c>
      <c r="O962" s="5" t="s">
        <v>1490</v>
      </c>
      <c r="P962" s="5"/>
      <c r="Q962" s="58">
        <v>35</v>
      </c>
      <c r="R962" s="59">
        <v>56</v>
      </c>
      <c r="S962" s="41"/>
      <c r="T962" s="45" t="s">
        <v>1545</v>
      </c>
      <c r="U962" s="8">
        <v>5</v>
      </c>
      <c r="V962" s="5" t="s">
        <v>79</v>
      </c>
      <c r="W962" s="8">
        <v>949</v>
      </c>
      <c r="X962" s="8">
        <v>787</v>
      </c>
    </row>
    <row r="963" spans="1:24" ht="31.5" customHeight="1">
      <c r="A963" s="1">
        <f>IF(B963&lt;&gt;"",SUBTOTAL(103,$B$15:$B963),"")</f>
        <v>945</v>
      </c>
      <c r="B963" s="1">
        <v>974</v>
      </c>
      <c r="C963" s="3" t="s">
        <v>216</v>
      </c>
      <c r="D963" s="10">
        <v>4</v>
      </c>
      <c r="E963" s="18" t="s">
        <v>1435</v>
      </c>
      <c r="F963" s="11" t="s">
        <v>316</v>
      </c>
      <c r="G963" s="113" t="s">
        <v>1450</v>
      </c>
      <c r="H963" s="86" t="s">
        <v>1435</v>
      </c>
      <c r="I963" s="5"/>
      <c r="J963" s="7" t="s">
        <v>1457</v>
      </c>
      <c r="K963" s="1" t="s">
        <v>104</v>
      </c>
      <c r="L963" s="19">
        <v>25</v>
      </c>
      <c r="M963" s="19">
        <v>1</v>
      </c>
      <c r="N963" s="19">
        <f t="shared" si="18"/>
        <v>25</v>
      </c>
      <c r="O963" s="5" t="s">
        <v>1513</v>
      </c>
      <c r="P963" s="5"/>
      <c r="Q963" s="58">
        <v>26</v>
      </c>
      <c r="R963" s="59">
        <v>56</v>
      </c>
      <c r="S963" s="41"/>
      <c r="T963" s="45" t="s">
        <v>1553</v>
      </c>
      <c r="U963" s="8">
        <v>3</v>
      </c>
      <c r="V963" s="5" t="s">
        <v>317</v>
      </c>
      <c r="W963" s="8">
        <v>950</v>
      </c>
      <c r="X963" s="8">
        <v>516</v>
      </c>
    </row>
    <row r="964" spans="1:24" ht="31.5" customHeight="1">
      <c r="A964" s="1">
        <f>IF(B964&lt;&gt;"",SUBTOTAL(103,$B$15:$B964),"")</f>
        <v>946</v>
      </c>
      <c r="B964" s="1">
        <v>975</v>
      </c>
      <c r="C964" s="3" t="s">
        <v>217</v>
      </c>
      <c r="D964" s="10">
        <v>4</v>
      </c>
      <c r="E964" s="18" t="s">
        <v>1436</v>
      </c>
      <c r="F964" s="11" t="s">
        <v>316</v>
      </c>
      <c r="G964" s="113" t="s">
        <v>1450</v>
      </c>
      <c r="H964" s="86" t="s">
        <v>1436</v>
      </c>
      <c r="I964" s="5"/>
      <c r="J964" s="7" t="s">
        <v>1458</v>
      </c>
      <c r="K964" s="1" t="s">
        <v>104</v>
      </c>
      <c r="L964" s="19">
        <v>25</v>
      </c>
      <c r="M964" s="19">
        <v>1</v>
      </c>
      <c r="N964" s="19">
        <f t="shared" si="18"/>
        <v>25</v>
      </c>
      <c r="O964" s="5" t="s">
        <v>1514</v>
      </c>
      <c r="P964" s="5"/>
      <c r="Q964" s="58">
        <v>26</v>
      </c>
      <c r="R964" s="59">
        <v>56</v>
      </c>
      <c r="S964" s="41"/>
      <c r="T964" s="45" t="s">
        <v>1553</v>
      </c>
      <c r="U964" s="8">
        <v>4</v>
      </c>
      <c r="V964" s="5" t="s">
        <v>317</v>
      </c>
      <c r="W964" s="8">
        <v>951</v>
      </c>
      <c r="X964" s="8">
        <v>522</v>
      </c>
    </row>
    <row r="965" spans="1:24" ht="31.5" customHeight="1">
      <c r="A965" s="1">
        <f>IF(B965&lt;&gt;"",SUBTOTAL(103,$B$15:$B965),"")</f>
        <v>947</v>
      </c>
      <c r="B965" s="1">
        <v>976</v>
      </c>
      <c r="C965" s="3" t="s">
        <v>216</v>
      </c>
      <c r="D965" s="10">
        <v>4</v>
      </c>
      <c r="E965" s="18" t="s">
        <v>1437</v>
      </c>
      <c r="F965" s="11" t="s">
        <v>316</v>
      </c>
      <c r="G965" s="113" t="s">
        <v>1890</v>
      </c>
      <c r="H965" s="86" t="s">
        <v>1437</v>
      </c>
      <c r="I965" s="5"/>
      <c r="J965" s="7" t="s">
        <v>1457</v>
      </c>
      <c r="K965" s="1" t="s">
        <v>104</v>
      </c>
      <c r="L965" s="19">
        <v>24</v>
      </c>
      <c r="M965" s="19">
        <v>1</v>
      </c>
      <c r="N965" s="19">
        <f t="shared" si="18"/>
        <v>24</v>
      </c>
      <c r="O965" s="5" t="s">
        <v>1516</v>
      </c>
      <c r="P965" s="5"/>
      <c r="Q965" s="58">
        <v>26</v>
      </c>
      <c r="R965" s="59">
        <v>56</v>
      </c>
      <c r="S965" s="41"/>
      <c r="T965" s="45" t="s">
        <v>1553</v>
      </c>
      <c r="U965" s="8">
        <v>3</v>
      </c>
      <c r="V965" s="5" t="s">
        <v>317</v>
      </c>
      <c r="W965" s="8">
        <v>952</v>
      </c>
      <c r="X965" s="8">
        <v>517</v>
      </c>
    </row>
    <row r="966" spans="1:24" ht="31.5" customHeight="1">
      <c r="A966" s="1">
        <f>IF(B966&lt;&gt;"",SUBTOTAL(103,$B$15:$B966),"")</f>
        <v>948</v>
      </c>
      <c r="B966" s="1">
        <v>977</v>
      </c>
      <c r="C966" s="3" t="s">
        <v>217</v>
      </c>
      <c r="D966" s="10">
        <v>4</v>
      </c>
      <c r="E966" s="18" t="s">
        <v>1438</v>
      </c>
      <c r="F966" s="11" t="s">
        <v>316</v>
      </c>
      <c r="G966" s="113" t="s">
        <v>1890</v>
      </c>
      <c r="H966" s="86" t="s">
        <v>1438</v>
      </c>
      <c r="I966" s="5"/>
      <c r="J966" s="7" t="s">
        <v>1458</v>
      </c>
      <c r="K966" s="1" t="s">
        <v>104</v>
      </c>
      <c r="L966" s="19">
        <v>24</v>
      </c>
      <c r="M966" s="19">
        <v>1</v>
      </c>
      <c r="N966" s="19">
        <f t="shared" si="18"/>
        <v>24</v>
      </c>
      <c r="O966" s="5" t="s">
        <v>1501</v>
      </c>
      <c r="P966" s="5"/>
      <c r="Q966" s="58">
        <v>26</v>
      </c>
      <c r="R966" s="59">
        <v>56</v>
      </c>
      <c r="S966" s="41"/>
      <c r="T966" s="45" t="s">
        <v>1553</v>
      </c>
      <c r="U966" s="8">
        <v>4</v>
      </c>
      <c r="V966" s="5" t="s">
        <v>317</v>
      </c>
      <c r="W966" s="8">
        <v>953</v>
      </c>
      <c r="X966" s="8">
        <v>523</v>
      </c>
    </row>
    <row r="967" spans="1:24" ht="31.5" customHeight="1">
      <c r="A967" s="1">
        <f>IF(B967&lt;&gt;"",SUBTOTAL(103,$B$15:$B967),"")</f>
        <v>949</v>
      </c>
      <c r="B967" s="1">
        <v>978</v>
      </c>
      <c r="C967" s="3" t="s">
        <v>283</v>
      </c>
      <c r="D967" s="10">
        <v>3</v>
      </c>
      <c r="E967" s="18" t="s">
        <v>1439</v>
      </c>
      <c r="F967" s="60">
        <v>36.9</v>
      </c>
      <c r="G967" s="112" t="s">
        <v>1451</v>
      </c>
      <c r="H967" s="86" t="s">
        <v>1439</v>
      </c>
      <c r="I967" s="5"/>
      <c r="J967" s="7" t="s">
        <v>1455</v>
      </c>
      <c r="K967" s="1">
        <v>3</v>
      </c>
      <c r="L967" s="19">
        <v>35</v>
      </c>
      <c r="M967" s="19">
        <v>1</v>
      </c>
      <c r="N967" s="19">
        <f t="shared" si="18"/>
        <v>35</v>
      </c>
      <c r="O967" s="5" t="s">
        <v>1513</v>
      </c>
      <c r="P967" s="5"/>
      <c r="Q967" s="58">
        <v>28</v>
      </c>
      <c r="R967" s="59">
        <v>56</v>
      </c>
      <c r="S967" s="41"/>
      <c r="T967" s="45" t="s">
        <v>1557</v>
      </c>
      <c r="U967" s="8">
        <v>1</v>
      </c>
      <c r="V967" s="5"/>
      <c r="W967" s="8">
        <v>954</v>
      </c>
      <c r="X967" s="8">
        <v>581</v>
      </c>
    </row>
    <row r="968" spans="1:24" ht="31.5" customHeight="1">
      <c r="A968" s="1">
        <f>IF(B968&lt;&gt;"",SUBTOTAL(103,$B$15:$B968),"")</f>
        <v>950</v>
      </c>
      <c r="B968" s="1">
        <v>979</v>
      </c>
      <c r="C968" s="3" t="s">
        <v>59</v>
      </c>
      <c r="D968" s="10">
        <v>2</v>
      </c>
      <c r="E968" s="18" t="s">
        <v>1440</v>
      </c>
      <c r="F968" s="60">
        <v>24.6</v>
      </c>
      <c r="G968" s="115" t="s">
        <v>1451</v>
      </c>
      <c r="H968" s="86" t="s">
        <v>1440</v>
      </c>
      <c r="I968" s="5"/>
      <c r="J968" s="7" t="s">
        <v>1461</v>
      </c>
      <c r="K968" s="1">
        <v>4</v>
      </c>
      <c r="L968" s="19">
        <v>35</v>
      </c>
      <c r="M968" s="19">
        <v>1</v>
      </c>
      <c r="N968" s="19">
        <f t="shared" si="18"/>
        <v>35</v>
      </c>
      <c r="O968" s="5" t="s">
        <v>1511</v>
      </c>
      <c r="P968" s="5"/>
      <c r="Q968" s="58">
        <v>35</v>
      </c>
      <c r="R968" s="59">
        <v>56</v>
      </c>
      <c r="S968" s="41"/>
      <c r="T968" s="45" t="s">
        <v>1545</v>
      </c>
      <c r="U968" s="8">
        <v>7</v>
      </c>
      <c r="V968" s="5" t="s">
        <v>79</v>
      </c>
      <c r="W968" s="8">
        <v>955</v>
      </c>
      <c r="X968" s="8">
        <v>792</v>
      </c>
    </row>
    <row r="969" spans="1:24" ht="27.75" customHeight="1">
      <c r="A969" s="1">
        <f>IF(B969&lt;&gt;"",SUBTOTAL(103,$B$15:$B969),"")</f>
        <v>951</v>
      </c>
      <c r="B969" s="1">
        <v>980</v>
      </c>
      <c r="C969" s="3" t="s">
        <v>216</v>
      </c>
      <c r="D969" s="10">
        <v>4</v>
      </c>
      <c r="E969" s="18" t="s">
        <v>1441</v>
      </c>
      <c r="F969" s="11" t="s">
        <v>316</v>
      </c>
      <c r="G969" s="113" t="s">
        <v>1451</v>
      </c>
      <c r="H969" s="86" t="s">
        <v>1441</v>
      </c>
      <c r="I969" s="5"/>
      <c r="J969" s="7" t="s">
        <v>1458</v>
      </c>
      <c r="K969" s="1" t="s">
        <v>103</v>
      </c>
      <c r="L969" s="19">
        <v>22</v>
      </c>
      <c r="M969" s="19">
        <v>1</v>
      </c>
      <c r="N969" s="19">
        <f t="shared" si="18"/>
        <v>22</v>
      </c>
      <c r="O969" s="5" t="s">
        <v>1509</v>
      </c>
      <c r="P969" s="5"/>
      <c r="Q969" s="58">
        <v>26</v>
      </c>
      <c r="R969" s="59">
        <v>56</v>
      </c>
      <c r="S969" s="41"/>
      <c r="T969" s="45" t="s">
        <v>1553</v>
      </c>
      <c r="U969" s="8">
        <v>4</v>
      </c>
      <c r="V969" s="5" t="s">
        <v>317</v>
      </c>
      <c r="W969" s="8">
        <v>956</v>
      </c>
      <c r="X969" s="8">
        <v>518</v>
      </c>
    </row>
    <row r="970" spans="1:24" ht="27.75" customHeight="1">
      <c r="A970" s="1">
        <f>IF(B970&lt;&gt;"",SUBTOTAL(103,$B$15:$B970),"")</f>
        <v>952</v>
      </c>
      <c r="B970" s="1">
        <v>981</v>
      </c>
      <c r="C970" s="3" t="s">
        <v>217</v>
      </c>
      <c r="D970" s="10">
        <v>4</v>
      </c>
      <c r="E970" s="18" t="s">
        <v>1442</v>
      </c>
      <c r="F970" s="11" t="s">
        <v>316</v>
      </c>
      <c r="G970" s="113" t="s">
        <v>1451</v>
      </c>
      <c r="H970" s="86" t="s">
        <v>1442</v>
      </c>
      <c r="I970" s="5"/>
      <c r="J970" s="7" t="s">
        <v>1457</v>
      </c>
      <c r="K970" s="1" t="s">
        <v>103</v>
      </c>
      <c r="L970" s="19">
        <v>22</v>
      </c>
      <c r="M970" s="19">
        <v>1</v>
      </c>
      <c r="N970" s="19">
        <f t="shared" si="18"/>
        <v>22</v>
      </c>
      <c r="O970" s="5" t="s">
        <v>1486</v>
      </c>
      <c r="P970" s="5"/>
      <c r="Q970" s="58">
        <v>26</v>
      </c>
      <c r="R970" s="59">
        <v>56</v>
      </c>
      <c r="S970" s="41"/>
      <c r="T970" s="45" t="s">
        <v>1553</v>
      </c>
      <c r="U970" s="8">
        <v>3</v>
      </c>
      <c r="V970" s="5" t="s">
        <v>317</v>
      </c>
      <c r="W970" s="8">
        <v>957</v>
      </c>
      <c r="X970" s="8">
        <v>512</v>
      </c>
    </row>
    <row r="971" spans="1:24" ht="27.75" customHeight="1">
      <c r="A971" s="1">
        <f>IF(B971&lt;&gt;"",SUBTOTAL(103,$B$15:$B971),"")</f>
        <v>953</v>
      </c>
      <c r="B971" s="1">
        <v>982</v>
      </c>
      <c r="C971" s="3" t="s">
        <v>283</v>
      </c>
      <c r="D971" s="10">
        <v>3</v>
      </c>
      <c r="E971" s="18" t="s">
        <v>1443</v>
      </c>
      <c r="F971" s="60">
        <v>36.9</v>
      </c>
      <c r="G971" s="112" t="s">
        <v>1452</v>
      </c>
      <c r="H971" s="86" t="s">
        <v>1443</v>
      </c>
      <c r="I971" s="5"/>
      <c r="J971" s="7" t="s">
        <v>1463</v>
      </c>
      <c r="K971" s="1">
        <v>3</v>
      </c>
      <c r="L971" s="19">
        <v>34</v>
      </c>
      <c r="M971" s="19">
        <v>1</v>
      </c>
      <c r="N971" s="19">
        <f t="shared" si="18"/>
        <v>34</v>
      </c>
      <c r="O971" s="5" t="s">
        <v>1484</v>
      </c>
      <c r="P971" s="5"/>
      <c r="Q971" s="58">
        <v>28</v>
      </c>
      <c r="R971" s="59">
        <v>56</v>
      </c>
      <c r="S971" s="41"/>
      <c r="T971" s="45" t="s">
        <v>1557</v>
      </c>
      <c r="U971" s="8">
        <v>9</v>
      </c>
      <c r="V971" s="5"/>
      <c r="W971" s="8">
        <v>958</v>
      </c>
      <c r="X971" s="8">
        <v>603</v>
      </c>
    </row>
    <row r="972" spans="1:24" ht="27.75" customHeight="1">
      <c r="A972" s="1">
        <f>IF(B972&lt;&gt;"",SUBTOTAL(103,$B$15:$B972),"")</f>
        <v>954</v>
      </c>
      <c r="B972" s="1">
        <v>983</v>
      </c>
      <c r="C972" s="3" t="s">
        <v>59</v>
      </c>
      <c r="D972" s="10">
        <v>2</v>
      </c>
      <c r="E972" s="18" t="s">
        <v>1444</v>
      </c>
      <c r="F972" s="60">
        <v>24.6</v>
      </c>
      <c r="G972" s="115" t="s">
        <v>1452</v>
      </c>
      <c r="H972" s="86" t="s">
        <v>1444</v>
      </c>
      <c r="I972" s="5"/>
      <c r="J972" s="7" t="s">
        <v>1461</v>
      </c>
      <c r="K972" s="1">
        <v>4</v>
      </c>
      <c r="L972" s="19">
        <v>34</v>
      </c>
      <c r="M972" s="19">
        <v>1</v>
      </c>
      <c r="N972" s="19">
        <f t="shared" si="18"/>
        <v>34</v>
      </c>
      <c r="O972" s="5" t="s">
        <v>1490</v>
      </c>
      <c r="P972" s="5"/>
      <c r="Q972" s="58">
        <v>35</v>
      </c>
      <c r="R972" s="59">
        <v>56</v>
      </c>
      <c r="S972" s="41"/>
      <c r="T972" s="45" t="s">
        <v>1545</v>
      </c>
      <c r="U972" s="8">
        <v>7</v>
      </c>
      <c r="V972" s="5" t="s">
        <v>79</v>
      </c>
      <c r="W972" s="8">
        <v>959</v>
      </c>
      <c r="X972" s="8">
        <v>793</v>
      </c>
    </row>
    <row r="973" spans="1:24" ht="27.75" customHeight="1">
      <c r="A973" s="1">
        <f>IF(B973&lt;&gt;"",SUBTOTAL(103,$B$15:$B973),"")</f>
        <v>955</v>
      </c>
      <c r="B973" s="1">
        <v>984</v>
      </c>
      <c r="C973" s="3" t="s">
        <v>216</v>
      </c>
      <c r="D973" s="40">
        <v>4</v>
      </c>
      <c r="E973" s="65" t="s">
        <v>1445</v>
      </c>
      <c r="F973" s="11" t="s">
        <v>316</v>
      </c>
      <c r="G973" s="113" t="s">
        <v>1452</v>
      </c>
      <c r="H973" s="86" t="s">
        <v>1445</v>
      </c>
      <c r="I973" s="5"/>
      <c r="J973" s="7" t="s">
        <v>1458</v>
      </c>
      <c r="K973" s="1" t="s">
        <v>103</v>
      </c>
      <c r="L973" s="19">
        <v>21</v>
      </c>
      <c r="M973" s="19">
        <v>1</v>
      </c>
      <c r="N973" s="19">
        <f t="shared" si="18"/>
        <v>21</v>
      </c>
      <c r="O973" s="5" t="s">
        <v>1510</v>
      </c>
      <c r="P973" s="5"/>
      <c r="Q973" s="58">
        <v>26</v>
      </c>
      <c r="R973" s="59">
        <v>56</v>
      </c>
      <c r="S973" s="41"/>
      <c r="T973" s="45" t="s">
        <v>1553</v>
      </c>
      <c r="U973" s="8">
        <v>4</v>
      </c>
      <c r="V973" s="5" t="s">
        <v>317</v>
      </c>
      <c r="W973" s="8">
        <v>960</v>
      </c>
      <c r="X973" s="8">
        <v>519</v>
      </c>
    </row>
    <row r="974" spans="1:24" ht="27.75" customHeight="1">
      <c r="A974" s="1">
        <f>IF(B974&lt;&gt;"",SUBTOTAL(103,$B$15:$B974),"")</f>
        <v>956</v>
      </c>
      <c r="B974" s="1">
        <v>985</v>
      </c>
      <c r="C974" s="3" t="s">
        <v>217</v>
      </c>
      <c r="D974" s="40">
        <v>4</v>
      </c>
      <c r="E974" s="65" t="s">
        <v>1446</v>
      </c>
      <c r="F974" s="11" t="s">
        <v>316</v>
      </c>
      <c r="G974" s="113" t="s">
        <v>1452</v>
      </c>
      <c r="H974" s="86" t="s">
        <v>1446</v>
      </c>
      <c r="I974" s="5"/>
      <c r="J974" s="7" t="s">
        <v>1457</v>
      </c>
      <c r="K974" s="1" t="s">
        <v>103</v>
      </c>
      <c r="L974" s="19">
        <v>21</v>
      </c>
      <c r="M974" s="19">
        <v>1</v>
      </c>
      <c r="N974" s="19">
        <f t="shared" si="18"/>
        <v>21</v>
      </c>
      <c r="O974" s="5" t="s">
        <v>1509</v>
      </c>
      <c r="P974" s="5"/>
      <c r="Q974" s="58">
        <v>26</v>
      </c>
      <c r="R974" s="59">
        <v>56</v>
      </c>
      <c r="S974" s="41"/>
      <c r="T974" s="45" t="s">
        <v>1553</v>
      </c>
      <c r="U974" s="8">
        <v>3</v>
      </c>
      <c r="V974" s="5" t="s">
        <v>317</v>
      </c>
      <c r="W974" s="8">
        <v>961</v>
      </c>
      <c r="X974" s="8">
        <v>513</v>
      </c>
    </row>
    <row r="975" spans="1:24" ht="27" customHeight="1">
      <c r="A975" s="1">
        <f>IF(B975&lt;&gt;"",SUBTOTAL(103,$B$15:$B975),"")</f>
        <v>957</v>
      </c>
      <c r="B975" s="1">
        <v>986</v>
      </c>
      <c r="C975" s="3" t="s">
        <v>216</v>
      </c>
      <c r="D975" s="40">
        <v>4</v>
      </c>
      <c r="E975" s="65" t="s">
        <v>1447</v>
      </c>
      <c r="F975" s="11" t="s">
        <v>316</v>
      </c>
      <c r="G975" s="113" t="s">
        <v>1891</v>
      </c>
      <c r="H975" s="86" t="s">
        <v>1447</v>
      </c>
      <c r="I975" s="5"/>
      <c r="J975" s="7" t="s">
        <v>1458</v>
      </c>
      <c r="K975" s="1" t="s">
        <v>103</v>
      </c>
      <c r="L975" s="19">
        <v>27</v>
      </c>
      <c r="M975" s="19">
        <v>1</v>
      </c>
      <c r="N975" s="19">
        <f t="shared" si="18"/>
        <v>27</v>
      </c>
      <c r="O975" s="5" t="s">
        <v>1511</v>
      </c>
      <c r="P975" s="5"/>
      <c r="Q975" s="58">
        <v>26</v>
      </c>
      <c r="R975" s="59">
        <v>56</v>
      </c>
      <c r="S975" s="41"/>
      <c r="T975" s="45" t="s">
        <v>1553</v>
      </c>
      <c r="U975" s="8">
        <v>4</v>
      </c>
      <c r="V975" s="5" t="s">
        <v>317</v>
      </c>
      <c r="W975" s="8">
        <v>962</v>
      </c>
      <c r="X975" s="8">
        <v>520</v>
      </c>
    </row>
    <row r="976" spans="1:24" ht="27" customHeight="1">
      <c r="A976" s="1">
        <f>IF(B976&lt;&gt;"",SUBTOTAL(103,$B$15:$B976),"")</f>
        <v>958</v>
      </c>
      <c r="B976" s="1">
        <v>987</v>
      </c>
      <c r="C976" s="3" t="s">
        <v>217</v>
      </c>
      <c r="D976" s="40">
        <v>4</v>
      </c>
      <c r="E976" s="65" t="s">
        <v>1448</v>
      </c>
      <c r="F976" s="11" t="s">
        <v>316</v>
      </c>
      <c r="G976" s="113" t="s">
        <v>1451</v>
      </c>
      <c r="H976" s="86" t="s">
        <v>1448</v>
      </c>
      <c r="I976" s="5"/>
      <c r="J976" s="7" t="s">
        <v>1457</v>
      </c>
      <c r="K976" s="1" t="s">
        <v>103</v>
      </c>
      <c r="L976" s="19">
        <v>27</v>
      </c>
      <c r="M976" s="19">
        <v>1</v>
      </c>
      <c r="N976" s="19">
        <f t="shared" si="18"/>
        <v>27</v>
      </c>
      <c r="O976" s="67" t="s">
        <v>1510</v>
      </c>
      <c r="P976" s="5"/>
      <c r="Q976" s="58">
        <v>26</v>
      </c>
      <c r="R976" s="59">
        <v>56</v>
      </c>
      <c r="S976" s="41"/>
      <c r="T976" s="45" t="s">
        <v>1553</v>
      </c>
      <c r="U976" s="8">
        <v>3</v>
      </c>
      <c r="V976" s="5" t="s">
        <v>317</v>
      </c>
      <c r="W976" s="8">
        <v>963</v>
      </c>
      <c r="X976" s="8">
        <v>514</v>
      </c>
    </row>
    <row r="977" spans="2:20" ht="15.75" hidden="1" customHeight="1">
      <c r="O977" s="64"/>
      <c r="P977" s="64"/>
    </row>
    <row r="978" spans="2:20" ht="23.25" customHeight="1">
      <c r="B978" s="26"/>
      <c r="C978" s="72" t="s">
        <v>1560</v>
      </c>
      <c r="J978" s="122" t="s">
        <v>1480</v>
      </c>
      <c r="K978" s="122"/>
      <c r="L978" s="122"/>
      <c r="M978" s="122"/>
      <c r="N978" s="122"/>
      <c r="O978" s="122"/>
      <c r="P978" s="122"/>
      <c r="Q978" s="8"/>
      <c r="R978" s="8"/>
      <c r="S978" s="8"/>
      <c r="T978" s="8"/>
    </row>
    <row r="979" spans="2:20" ht="18.75">
      <c r="C979" s="72"/>
      <c r="J979" s="122" t="s">
        <v>1482</v>
      </c>
      <c r="K979" s="122"/>
      <c r="L979" s="122"/>
      <c r="M979" s="122"/>
      <c r="N979" s="122"/>
      <c r="O979" s="122"/>
      <c r="P979" s="122"/>
      <c r="Q979" s="8"/>
      <c r="R979" s="8"/>
      <c r="S979" s="8"/>
      <c r="T979" s="8"/>
    </row>
    <row r="980" spans="2:20" ht="18.75">
      <c r="C980" s="72"/>
      <c r="J980" s="106" t="s">
        <v>1887</v>
      </c>
      <c r="K980" s="106"/>
      <c r="L980" s="106"/>
      <c r="M980" s="106"/>
      <c r="N980" s="106"/>
      <c r="O980" s="106"/>
      <c r="P980" s="106"/>
      <c r="Q980" s="8"/>
      <c r="R980" s="8"/>
      <c r="S980" s="8"/>
      <c r="T980" s="8"/>
    </row>
    <row r="981" spans="2:20" ht="18.75">
      <c r="C981" s="72"/>
      <c r="J981" s="87"/>
      <c r="K981" s="87"/>
      <c r="L981" s="71"/>
      <c r="M981" s="71"/>
      <c r="N981" s="71"/>
      <c r="O981" s="71"/>
      <c r="P981" s="71"/>
    </row>
    <row r="982" spans="2:20" ht="18.75">
      <c r="C982" s="72"/>
      <c r="J982" s="87"/>
      <c r="K982" s="87"/>
      <c r="L982" s="71"/>
      <c r="M982" s="71"/>
      <c r="N982" s="71"/>
      <c r="O982" s="71"/>
      <c r="P982" s="71"/>
    </row>
    <row r="983" spans="2:20" ht="18.75">
      <c r="C983" s="72"/>
      <c r="J983" s="87"/>
      <c r="K983" s="87"/>
      <c r="L983" s="71"/>
      <c r="M983" s="71"/>
      <c r="N983" s="71"/>
      <c r="O983" s="71"/>
      <c r="P983" s="71"/>
    </row>
    <row r="984" spans="2:20" ht="18.75">
      <c r="C984" s="72" t="s">
        <v>1886</v>
      </c>
      <c r="J984" s="122" t="s">
        <v>1885</v>
      </c>
      <c r="K984" s="122"/>
      <c r="L984" s="122"/>
      <c r="M984" s="122"/>
      <c r="N984" s="122"/>
      <c r="O984" s="122"/>
      <c r="P984" s="122"/>
    </row>
    <row r="985" spans="2:20" ht="33.6" customHeight="1">
      <c r="J985" s="106" t="s">
        <v>1888</v>
      </c>
      <c r="K985" s="106"/>
      <c r="L985" s="106"/>
      <c r="M985" s="106"/>
      <c r="N985" s="106"/>
      <c r="O985" s="106"/>
      <c r="P985" s="106"/>
    </row>
  </sheetData>
  <sortState ref="A14:X976">
    <sortCondition ref="W14:W976"/>
  </sortState>
  <mergeCells count="31">
    <mergeCell ref="R12:R13"/>
    <mergeCell ref="S12:S13"/>
    <mergeCell ref="V12:V13"/>
    <mergeCell ref="I1:P1"/>
    <mergeCell ref="I2:P2"/>
    <mergeCell ref="I3:P3"/>
    <mergeCell ref="P12:P13"/>
    <mergeCell ref="O12:O13"/>
    <mergeCell ref="I12:I13"/>
    <mergeCell ref="J12:J13"/>
    <mergeCell ref="E12:E13"/>
    <mergeCell ref="F12:F13"/>
    <mergeCell ref="G12:G13"/>
    <mergeCell ref="H12:H13"/>
    <mergeCell ref="Q12:Q13"/>
    <mergeCell ref="J979:P979"/>
    <mergeCell ref="J984:P984"/>
    <mergeCell ref="B1:C1"/>
    <mergeCell ref="B2:C2"/>
    <mergeCell ref="A4:P4"/>
    <mergeCell ref="J978:P978"/>
    <mergeCell ref="K12:K13"/>
    <mergeCell ref="L12:L13"/>
    <mergeCell ref="M12:M13"/>
    <mergeCell ref="N12:N13"/>
    <mergeCell ref="A5:P5"/>
    <mergeCell ref="C11:P11"/>
    <mergeCell ref="A12:A13"/>
    <mergeCell ref="B12:B13"/>
    <mergeCell ref="C12:C13"/>
    <mergeCell ref="D12:D13"/>
  </mergeCells>
  <conditionalFormatting sqref="H73">
    <cfRule type="duplicateValues" dxfId="2406" priority="2679" stopIfTrue="1"/>
    <cfRule type="duplicateValues" dxfId="2405" priority="2680" stopIfTrue="1"/>
  </conditionalFormatting>
  <conditionalFormatting sqref="H75">
    <cfRule type="duplicateValues" dxfId="2404" priority="2677" stopIfTrue="1"/>
    <cfRule type="duplicateValues" dxfId="2403" priority="2678" stopIfTrue="1"/>
  </conditionalFormatting>
  <conditionalFormatting sqref="E75">
    <cfRule type="duplicateValues" dxfId="2402" priority="2676" stopIfTrue="1"/>
  </conditionalFormatting>
  <conditionalFormatting sqref="E75">
    <cfRule type="duplicateValues" dxfId="2401" priority="2674" stopIfTrue="1"/>
    <cfRule type="duplicateValues" dxfId="2400" priority="2675" stopIfTrue="1"/>
  </conditionalFormatting>
  <conditionalFormatting sqref="E75">
    <cfRule type="duplicateValues" dxfId="2399" priority="2673" stopIfTrue="1"/>
  </conditionalFormatting>
  <conditionalFormatting sqref="H75">
    <cfRule type="duplicateValues" dxfId="2398" priority="2671"/>
    <cfRule type="duplicateValues" dxfId="2397" priority="2672"/>
  </conditionalFormatting>
  <conditionalFormatting sqref="E789">
    <cfRule type="duplicateValues" dxfId="2396" priority="2670" stopIfTrue="1"/>
  </conditionalFormatting>
  <conditionalFormatting sqref="E790">
    <cfRule type="duplicateValues" dxfId="2395" priority="2669" stopIfTrue="1"/>
  </conditionalFormatting>
  <conditionalFormatting sqref="E818:E819">
    <cfRule type="duplicateValues" dxfId="2394" priority="2668" stopIfTrue="1"/>
  </conditionalFormatting>
  <conditionalFormatting sqref="E832">
    <cfRule type="duplicateValues" dxfId="2393" priority="2666" stopIfTrue="1"/>
  </conditionalFormatting>
  <conditionalFormatting sqref="E836">
    <cfRule type="duplicateValues" dxfId="2392" priority="2665" stopIfTrue="1"/>
  </conditionalFormatting>
  <conditionalFormatting sqref="E838">
    <cfRule type="duplicateValues" dxfId="2391" priority="2664" stopIfTrue="1"/>
  </conditionalFormatting>
  <conditionalFormatting sqref="E839">
    <cfRule type="duplicateValues" dxfId="2390" priority="2662" stopIfTrue="1"/>
  </conditionalFormatting>
  <conditionalFormatting sqref="E840">
    <cfRule type="duplicateValues" dxfId="2389" priority="2661" stopIfTrue="1"/>
  </conditionalFormatting>
  <conditionalFormatting sqref="H418">
    <cfRule type="duplicateValues" dxfId="2388" priority="2660" stopIfTrue="1"/>
  </conditionalFormatting>
  <conditionalFormatting sqref="H418">
    <cfRule type="duplicateValues" dxfId="2387" priority="2659" stopIfTrue="1"/>
  </conditionalFormatting>
  <conditionalFormatting sqref="H432">
    <cfRule type="duplicateValues" dxfId="2386" priority="2658" stopIfTrue="1"/>
  </conditionalFormatting>
  <conditionalFormatting sqref="H432">
    <cfRule type="duplicateValues" dxfId="2385" priority="2657" stopIfTrue="1"/>
  </conditionalFormatting>
  <conditionalFormatting sqref="H433:H434 H413 H423 H416:H417 H425:H426">
    <cfRule type="duplicateValues" dxfId="2384" priority="2656" stopIfTrue="1"/>
  </conditionalFormatting>
  <conditionalFormatting sqref="H413">
    <cfRule type="duplicateValues" dxfId="2383" priority="2655" stopIfTrue="1"/>
  </conditionalFormatting>
  <conditionalFormatting sqref="H432:H434 H423 H413 H416:H418 H425:H426">
    <cfRule type="duplicateValues" dxfId="2382" priority="2654" stopIfTrue="1"/>
  </conditionalFormatting>
  <conditionalFormatting sqref="H432:H434 H423 H413 H416:H418 H425:H426">
    <cfRule type="duplicateValues" dxfId="2381" priority="2653"/>
  </conditionalFormatting>
  <conditionalFormatting sqref="H420">
    <cfRule type="duplicateValues" dxfId="2380" priority="2652" stopIfTrue="1"/>
  </conditionalFormatting>
  <conditionalFormatting sqref="H420">
    <cfRule type="duplicateValues" dxfId="2379" priority="2651" stopIfTrue="1"/>
  </conditionalFormatting>
  <conditionalFormatting sqref="H420">
    <cfRule type="duplicateValues" dxfId="2378" priority="2650" stopIfTrue="1"/>
  </conditionalFormatting>
  <conditionalFormatting sqref="H420">
    <cfRule type="duplicateValues" dxfId="2377" priority="2649"/>
  </conditionalFormatting>
  <conditionalFormatting sqref="H419">
    <cfRule type="duplicateValues" dxfId="2376" priority="2644" stopIfTrue="1"/>
  </conditionalFormatting>
  <conditionalFormatting sqref="H419">
    <cfRule type="duplicateValues" dxfId="2375" priority="2643" stopIfTrue="1"/>
  </conditionalFormatting>
  <conditionalFormatting sqref="H419">
    <cfRule type="duplicateValues" dxfId="2374" priority="2642" stopIfTrue="1"/>
  </conditionalFormatting>
  <conditionalFormatting sqref="H419">
    <cfRule type="duplicateValues" dxfId="2373" priority="2641"/>
  </conditionalFormatting>
  <conditionalFormatting sqref="H428">
    <cfRule type="duplicateValues" dxfId="2372" priority="2640" stopIfTrue="1"/>
  </conditionalFormatting>
  <conditionalFormatting sqref="H428">
    <cfRule type="duplicateValues" dxfId="2371" priority="2639" stopIfTrue="1"/>
  </conditionalFormatting>
  <conditionalFormatting sqref="H428">
    <cfRule type="duplicateValues" dxfId="2370" priority="2638" stopIfTrue="1"/>
  </conditionalFormatting>
  <conditionalFormatting sqref="H428">
    <cfRule type="duplicateValues" dxfId="2369" priority="2637"/>
  </conditionalFormatting>
  <conditionalFormatting sqref="H430">
    <cfRule type="duplicateValues" dxfId="2368" priority="2636" stopIfTrue="1"/>
  </conditionalFormatting>
  <conditionalFormatting sqref="H430">
    <cfRule type="duplicateValues" dxfId="2367" priority="2635" stopIfTrue="1"/>
  </conditionalFormatting>
  <conditionalFormatting sqref="H430">
    <cfRule type="duplicateValues" dxfId="2366" priority="2634" stopIfTrue="1"/>
  </conditionalFormatting>
  <conditionalFormatting sqref="H430">
    <cfRule type="duplicateValues" dxfId="2365" priority="2633"/>
  </conditionalFormatting>
  <conditionalFormatting sqref="E430 E413 E416:E420 E423 E425:E426 E428 E432:E434">
    <cfRule type="duplicateValues" dxfId="2364" priority="2632" stopIfTrue="1"/>
  </conditionalFormatting>
  <conditionalFormatting sqref="H430 H413 H416:H420 H423 H425:H426 H428 H432:H434">
    <cfRule type="duplicateValues" dxfId="2363" priority="2630"/>
    <cfRule type="duplicateValues" dxfId="2362" priority="2631"/>
  </conditionalFormatting>
  <conditionalFormatting sqref="H424">
    <cfRule type="duplicateValues" dxfId="2361" priority="2629" stopIfTrue="1"/>
  </conditionalFormatting>
  <conditionalFormatting sqref="H424">
    <cfRule type="duplicateValues" dxfId="2360" priority="2628" stopIfTrue="1"/>
  </conditionalFormatting>
  <conditionalFormatting sqref="H424">
    <cfRule type="duplicateValues" dxfId="2359" priority="2627" stopIfTrue="1"/>
  </conditionalFormatting>
  <conditionalFormatting sqref="H424">
    <cfRule type="duplicateValues" dxfId="2358" priority="2626"/>
  </conditionalFormatting>
  <conditionalFormatting sqref="E424">
    <cfRule type="duplicateValues" dxfId="2357" priority="2625" stopIfTrue="1"/>
  </conditionalFormatting>
  <conditionalFormatting sqref="E424">
    <cfRule type="duplicateValues" dxfId="2356" priority="2623" stopIfTrue="1"/>
    <cfRule type="duplicateValues" dxfId="2355" priority="2624" stopIfTrue="1"/>
  </conditionalFormatting>
  <conditionalFormatting sqref="E424">
    <cfRule type="duplicateValues" dxfId="2354" priority="2622" stopIfTrue="1"/>
  </conditionalFormatting>
  <conditionalFormatting sqref="H424">
    <cfRule type="duplicateValues" dxfId="2353" priority="2620"/>
    <cfRule type="duplicateValues" dxfId="2352" priority="2621"/>
  </conditionalFormatting>
  <conditionalFormatting sqref="H427">
    <cfRule type="duplicateValues" dxfId="2351" priority="2619" stopIfTrue="1"/>
  </conditionalFormatting>
  <conditionalFormatting sqref="H427">
    <cfRule type="duplicateValues" dxfId="2350" priority="2618" stopIfTrue="1"/>
  </conditionalFormatting>
  <conditionalFormatting sqref="H427">
    <cfRule type="duplicateValues" dxfId="2349" priority="2617" stopIfTrue="1"/>
  </conditionalFormatting>
  <conditionalFormatting sqref="H427">
    <cfRule type="duplicateValues" dxfId="2348" priority="2616"/>
  </conditionalFormatting>
  <conditionalFormatting sqref="E427">
    <cfRule type="duplicateValues" dxfId="2347" priority="2615" stopIfTrue="1"/>
  </conditionalFormatting>
  <conditionalFormatting sqref="E427">
    <cfRule type="duplicateValues" dxfId="2346" priority="2613" stopIfTrue="1"/>
    <cfRule type="duplicateValues" dxfId="2345" priority="2614" stopIfTrue="1"/>
  </conditionalFormatting>
  <conditionalFormatting sqref="E427">
    <cfRule type="duplicateValues" dxfId="2344" priority="2612" stopIfTrue="1"/>
  </conditionalFormatting>
  <conditionalFormatting sqref="H427">
    <cfRule type="duplicateValues" dxfId="2343" priority="2610"/>
    <cfRule type="duplicateValues" dxfId="2342" priority="2611"/>
  </conditionalFormatting>
  <conditionalFormatting sqref="H429">
    <cfRule type="duplicateValues" dxfId="2341" priority="2609" stopIfTrue="1"/>
  </conditionalFormatting>
  <conditionalFormatting sqref="H429">
    <cfRule type="duplicateValues" dxfId="2340" priority="2608" stopIfTrue="1"/>
  </conditionalFormatting>
  <conditionalFormatting sqref="H429">
    <cfRule type="duplicateValues" dxfId="2339" priority="2607" stopIfTrue="1"/>
  </conditionalFormatting>
  <conditionalFormatting sqref="H429">
    <cfRule type="duplicateValues" dxfId="2338" priority="2606"/>
  </conditionalFormatting>
  <conditionalFormatting sqref="E429">
    <cfRule type="duplicateValues" dxfId="2337" priority="2605" stopIfTrue="1"/>
  </conditionalFormatting>
  <conditionalFormatting sqref="E429">
    <cfRule type="duplicateValues" dxfId="2336" priority="2603" stopIfTrue="1"/>
    <cfRule type="duplicateValues" dxfId="2335" priority="2604" stopIfTrue="1"/>
  </conditionalFormatting>
  <conditionalFormatting sqref="E429">
    <cfRule type="duplicateValues" dxfId="2334" priority="2602" stopIfTrue="1"/>
  </conditionalFormatting>
  <conditionalFormatting sqref="H429">
    <cfRule type="duplicateValues" dxfId="2333" priority="2600"/>
    <cfRule type="duplicateValues" dxfId="2332" priority="2601"/>
  </conditionalFormatting>
  <conditionalFormatting sqref="H431">
    <cfRule type="duplicateValues" dxfId="2331" priority="2589" stopIfTrue="1"/>
  </conditionalFormatting>
  <conditionalFormatting sqref="H431">
    <cfRule type="duplicateValues" dxfId="2330" priority="2588" stopIfTrue="1"/>
  </conditionalFormatting>
  <conditionalFormatting sqref="H431">
    <cfRule type="duplicateValues" dxfId="2329" priority="2587" stopIfTrue="1"/>
  </conditionalFormatting>
  <conditionalFormatting sqref="H431">
    <cfRule type="duplicateValues" dxfId="2328" priority="2586"/>
  </conditionalFormatting>
  <conditionalFormatting sqref="E431">
    <cfRule type="duplicateValues" dxfId="2327" priority="2585" stopIfTrue="1"/>
  </conditionalFormatting>
  <conditionalFormatting sqref="E431">
    <cfRule type="duplicateValues" dxfId="2326" priority="2583" stopIfTrue="1"/>
    <cfRule type="duplicateValues" dxfId="2325" priority="2584" stopIfTrue="1"/>
  </conditionalFormatting>
  <conditionalFormatting sqref="E431">
    <cfRule type="duplicateValues" dxfId="2324" priority="2582" stopIfTrue="1"/>
  </conditionalFormatting>
  <conditionalFormatting sqref="H431">
    <cfRule type="duplicateValues" dxfId="2323" priority="2580"/>
    <cfRule type="duplicateValues" dxfId="2322" priority="2581"/>
  </conditionalFormatting>
  <conditionalFormatting sqref="H435">
    <cfRule type="duplicateValues" dxfId="2321" priority="2569" stopIfTrue="1"/>
  </conditionalFormatting>
  <conditionalFormatting sqref="H435">
    <cfRule type="duplicateValues" dxfId="2320" priority="2568" stopIfTrue="1"/>
  </conditionalFormatting>
  <conditionalFormatting sqref="H435">
    <cfRule type="duplicateValues" dxfId="2319" priority="2567" stopIfTrue="1"/>
  </conditionalFormatting>
  <conditionalFormatting sqref="H435">
    <cfRule type="duplicateValues" dxfId="2318" priority="2566"/>
  </conditionalFormatting>
  <conditionalFormatting sqref="E435">
    <cfRule type="duplicateValues" dxfId="2317" priority="2565" stopIfTrue="1"/>
  </conditionalFormatting>
  <conditionalFormatting sqref="E435">
    <cfRule type="duplicateValues" dxfId="2316" priority="2563" stopIfTrue="1"/>
    <cfRule type="duplicateValues" dxfId="2315" priority="2564" stopIfTrue="1"/>
  </conditionalFormatting>
  <conditionalFormatting sqref="E435">
    <cfRule type="duplicateValues" dxfId="2314" priority="2562" stopIfTrue="1"/>
  </conditionalFormatting>
  <conditionalFormatting sqref="H435">
    <cfRule type="duplicateValues" dxfId="2313" priority="2560"/>
    <cfRule type="duplicateValues" dxfId="2312" priority="2561"/>
  </conditionalFormatting>
  <conditionalFormatting sqref="E430 E413 E416:E420 E423 E425:E426 E428 E432:E434">
    <cfRule type="duplicateValues" dxfId="2311" priority="2558" stopIfTrue="1"/>
    <cfRule type="duplicateValues" dxfId="2310" priority="2559" stopIfTrue="1"/>
  </conditionalFormatting>
  <conditionalFormatting sqref="H488">
    <cfRule type="duplicateValues" dxfId="2309" priority="2557" stopIfTrue="1"/>
  </conditionalFormatting>
  <conditionalFormatting sqref="H488">
    <cfRule type="duplicateValues" dxfId="2308" priority="2556" stopIfTrue="1"/>
  </conditionalFormatting>
  <conditionalFormatting sqref="H486">
    <cfRule type="duplicateValues" dxfId="2307" priority="2555" stopIfTrue="1"/>
  </conditionalFormatting>
  <conditionalFormatting sqref="H487">
    <cfRule type="duplicateValues" dxfId="2306" priority="2550" stopIfTrue="1"/>
  </conditionalFormatting>
  <conditionalFormatting sqref="H487">
    <cfRule type="duplicateValues" dxfId="2305" priority="2549" stopIfTrue="1"/>
  </conditionalFormatting>
  <conditionalFormatting sqref="H487">
    <cfRule type="duplicateValues" dxfId="2304" priority="2548"/>
  </conditionalFormatting>
  <conditionalFormatting sqref="H489">
    <cfRule type="duplicateValues" dxfId="2303" priority="2547" stopIfTrue="1"/>
  </conditionalFormatting>
  <conditionalFormatting sqref="H489">
    <cfRule type="duplicateValues" dxfId="2302" priority="2546" stopIfTrue="1"/>
  </conditionalFormatting>
  <conditionalFormatting sqref="H489">
    <cfRule type="duplicateValues" dxfId="2301" priority="2545"/>
  </conditionalFormatting>
  <conditionalFormatting sqref="H458">
    <cfRule type="duplicateValues" dxfId="2300" priority="2535" stopIfTrue="1"/>
  </conditionalFormatting>
  <conditionalFormatting sqref="H458">
    <cfRule type="duplicateValues" dxfId="2299" priority="2534" stopIfTrue="1"/>
  </conditionalFormatting>
  <conditionalFormatting sqref="H463">
    <cfRule type="duplicateValues" dxfId="2298" priority="2533" stopIfTrue="1"/>
  </conditionalFormatting>
  <conditionalFormatting sqref="H463">
    <cfRule type="duplicateValues" dxfId="2297" priority="2532" stopIfTrue="1"/>
  </conditionalFormatting>
  <conditionalFormatting sqref="H466">
    <cfRule type="duplicateValues" dxfId="2296" priority="2531" stopIfTrue="1"/>
  </conditionalFormatting>
  <conditionalFormatting sqref="H466">
    <cfRule type="duplicateValues" dxfId="2295" priority="2530" stopIfTrue="1"/>
  </conditionalFormatting>
  <conditionalFormatting sqref="H479 H460 H462 H464 H439:H440 H448:H450 H473 H436">
    <cfRule type="duplicateValues" dxfId="2294" priority="2529" stopIfTrue="1"/>
  </conditionalFormatting>
  <conditionalFormatting sqref="H479 H466 H439:H440 H444 H448:H450 H460 H473 H436 H458 H462:H464">
    <cfRule type="duplicateValues" dxfId="2293" priority="2528" stopIfTrue="1"/>
  </conditionalFormatting>
  <conditionalFormatting sqref="H479 H439:H440 H444 H448:H450 H460 H466 H473 H436 H458 H462:H464">
    <cfRule type="duplicateValues" dxfId="2292" priority="2527"/>
  </conditionalFormatting>
  <conditionalFormatting sqref="H437">
    <cfRule type="duplicateValues" dxfId="2291" priority="2526" stopIfTrue="1"/>
  </conditionalFormatting>
  <conditionalFormatting sqref="H437">
    <cfRule type="duplicateValues" dxfId="2290" priority="2525" stopIfTrue="1"/>
  </conditionalFormatting>
  <conditionalFormatting sqref="H437">
    <cfRule type="duplicateValues" dxfId="2289" priority="2524" stopIfTrue="1"/>
  </conditionalFormatting>
  <conditionalFormatting sqref="H437">
    <cfRule type="duplicateValues" dxfId="2288" priority="2523"/>
  </conditionalFormatting>
  <conditionalFormatting sqref="H442">
    <cfRule type="duplicateValues" dxfId="2287" priority="2522" stopIfTrue="1"/>
  </conditionalFormatting>
  <conditionalFormatting sqref="H442">
    <cfRule type="duplicateValues" dxfId="2286" priority="2521" stopIfTrue="1"/>
  </conditionalFormatting>
  <conditionalFormatting sqref="H442">
    <cfRule type="duplicateValues" dxfId="2285" priority="2520" stopIfTrue="1"/>
  </conditionalFormatting>
  <conditionalFormatting sqref="H442">
    <cfRule type="duplicateValues" dxfId="2284" priority="2519"/>
  </conditionalFormatting>
  <conditionalFormatting sqref="H445">
    <cfRule type="duplicateValues" dxfId="2283" priority="2518" stopIfTrue="1"/>
  </conditionalFormatting>
  <conditionalFormatting sqref="H445">
    <cfRule type="duplicateValues" dxfId="2282" priority="2517" stopIfTrue="1"/>
  </conditionalFormatting>
  <conditionalFormatting sqref="H445">
    <cfRule type="duplicateValues" dxfId="2281" priority="2516"/>
  </conditionalFormatting>
  <conditionalFormatting sqref="H446">
    <cfRule type="duplicateValues" dxfId="2280" priority="2515" stopIfTrue="1"/>
  </conditionalFormatting>
  <conditionalFormatting sqref="H446">
    <cfRule type="duplicateValues" dxfId="2279" priority="2514" stopIfTrue="1"/>
  </conditionalFormatting>
  <conditionalFormatting sqref="H446">
    <cfRule type="duplicateValues" dxfId="2278" priority="2513" stopIfTrue="1"/>
  </conditionalFormatting>
  <conditionalFormatting sqref="H446">
    <cfRule type="duplicateValues" dxfId="2277" priority="2512"/>
  </conditionalFormatting>
  <conditionalFormatting sqref="H447">
    <cfRule type="duplicateValues" dxfId="2276" priority="2511" stopIfTrue="1"/>
  </conditionalFormatting>
  <conditionalFormatting sqref="H447">
    <cfRule type="duplicateValues" dxfId="2275" priority="2510" stopIfTrue="1"/>
  </conditionalFormatting>
  <conditionalFormatting sqref="H447">
    <cfRule type="duplicateValues" dxfId="2274" priority="2509" stopIfTrue="1"/>
  </conditionalFormatting>
  <conditionalFormatting sqref="H447">
    <cfRule type="duplicateValues" dxfId="2273" priority="2508"/>
  </conditionalFormatting>
  <conditionalFormatting sqref="H452">
    <cfRule type="duplicateValues" dxfId="2272" priority="2507" stopIfTrue="1"/>
  </conditionalFormatting>
  <conditionalFormatting sqref="H452">
    <cfRule type="duplicateValues" dxfId="2271" priority="2506" stopIfTrue="1"/>
  </conditionalFormatting>
  <conditionalFormatting sqref="H452">
    <cfRule type="duplicateValues" dxfId="2270" priority="2505" stopIfTrue="1"/>
  </conditionalFormatting>
  <conditionalFormatting sqref="H452">
    <cfRule type="duplicateValues" dxfId="2269" priority="2504"/>
  </conditionalFormatting>
  <conditionalFormatting sqref="H454">
    <cfRule type="duplicateValues" dxfId="2268" priority="2503" stopIfTrue="1"/>
  </conditionalFormatting>
  <conditionalFormatting sqref="H454">
    <cfRule type="duplicateValues" dxfId="2267" priority="2502" stopIfTrue="1"/>
  </conditionalFormatting>
  <conditionalFormatting sqref="H454">
    <cfRule type="duplicateValues" dxfId="2266" priority="2501" stopIfTrue="1"/>
  </conditionalFormatting>
  <conditionalFormatting sqref="H454">
    <cfRule type="duplicateValues" dxfId="2265" priority="2500"/>
  </conditionalFormatting>
  <conditionalFormatting sqref="H467">
    <cfRule type="duplicateValues" dxfId="2264" priority="2495" stopIfTrue="1"/>
  </conditionalFormatting>
  <conditionalFormatting sqref="H467">
    <cfRule type="duplicateValues" dxfId="2263" priority="2494" stopIfTrue="1"/>
  </conditionalFormatting>
  <conditionalFormatting sqref="H467">
    <cfRule type="duplicateValues" dxfId="2262" priority="2493" stopIfTrue="1"/>
  </conditionalFormatting>
  <conditionalFormatting sqref="H467">
    <cfRule type="duplicateValues" dxfId="2261" priority="2492"/>
  </conditionalFormatting>
  <conditionalFormatting sqref="H470">
    <cfRule type="duplicateValues" dxfId="2260" priority="2491" stopIfTrue="1"/>
  </conditionalFormatting>
  <conditionalFormatting sqref="H470">
    <cfRule type="duplicateValues" dxfId="2259" priority="2490" stopIfTrue="1"/>
  </conditionalFormatting>
  <conditionalFormatting sqref="H470">
    <cfRule type="duplicateValues" dxfId="2258" priority="2489" stopIfTrue="1"/>
  </conditionalFormatting>
  <conditionalFormatting sqref="H470">
    <cfRule type="duplicateValues" dxfId="2257" priority="2488"/>
  </conditionalFormatting>
  <conditionalFormatting sqref="H472">
    <cfRule type="duplicateValues" dxfId="2256" priority="2487" stopIfTrue="1"/>
  </conditionalFormatting>
  <conditionalFormatting sqref="H472">
    <cfRule type="duplicateValues" dxfId="2255" priority="2486" stopIfTrue="1"/>
  </conditionalFormatting>
  <conditionalFormatting sqref="H472">
    <cfRule type="duplicateValues" dxfId="2254" priority="2485" stopIfTrue="1"/>
  </conditionalFormatting>
  <conditionalFormatting sqref="H472">
    <cfRule type="duplicateValues" dxfId="2253" priority="2484"/>
  </conditionalFormatting>
  <conditionalFormatting sqref="H478">
    <cfRule type="duplicateValues" dxfId="2252" priority="2483" stopIfTrue="1"/>
  </conditionalFormatting>
  <conditionalFormatting sqref="H478">
    <cfRule type="duplicateValues" dxfId="2251" priority="2482" stopIfTrue="1"/>
  </conditionalFormatting>
  <conditionalFormatting sqref="H478">
    <cfRule type="duplicateValues" dxfId="2250" priority="2481" stopIfTrue="1"/>
  </conditionalFormatting>
  <conditionalFormatting sqref="H478">
    <cfRule type="duplicateValues" dxfId="2249" priority="2480"/>
  </conditionalFormatting>
  <conditionalFormatting sqref="H474">
    <cfRule type="duplicateValues" dxfId="2248" priority="2479" stopIfTrue="1"/>
  </conditionalFormatting>
  <conditionalFormatting sqref="H474">
    <cfRule type="duplicateValues" dxfId="2247" priority="2478" stopIfTrue="1"/>
  </conditionalFormatting>
  <conditionalFormatting sqref="H474">
    <cfRule type="duplicateValues" dxfId="2246" priority="2477" stopIfTrue="1"/>
  </conditionalFormatting>
  <conditionalFormatting sqref="H474">
    <cfRule type="duplicateValues" dxfId="2245" priority="2476"/>
  </conditionalFormatting>
  <conditionalFormatting sqref="E478:E479 E436:E437 E439:E440 E442 E444:E450 E452 E454 E458 E460 E462:E464 E466:E467 E470 E472:E474">
    <cfRule type="duplicateValues" dxfId="2244" priority="2475" stopIfTrue="1"/>
  </conditionalFormatting>
  <conditionalFormatting sqref="H478:H479 H436:H437 H439:H440 H442 H444:H450 H452 H454 H458 H460 H462:H464 H466:H467 H470 H472:H474">
    <cfRule type="duplicateValues" dxfId="2243" priority="2473"/>
    <cfRule type="duplicateValues" dxfId="2242" priority="2474"/>
  </conditionalFormatting>
  <conditionalFormatting sqref="H438">
    <cfRule type="duplicateValues" dxfId="2241" priority="2472" stopIfTrue="1"/>
  </conditionalFormatting>
  <conditionalFormatting sqref="H438">
    <cfRule type="duplicateValues" dxfId="2240" priority="2471" stopIfTrue="1"/>
  </conditionalFormatting>
  <conditionalFormatting sqref="H438">
    <cfRule type="duplicateValues" dxfId="2239" priority="2470" stopIfTrue="1"/>
  </conditionalFormatting>
  <conditionalFormatting sqref="H438">
    <cfRule type="duplicateValues" dxfId="2238" priority="2469"/>
  </conditionalFormatting>
  <conditionalFormatting sqref="E438">
    <cfRule type="duplicateValues" dxfId="2237" priority="2468" stopIfTrue="1"/>
  </conditionalFormatting>
  <conditionalFormatting sqref="E438">
    <cfRule type="duplicateValues" dxfId="2236" priority="2466" stopIfTrue="1"/>
    <cfRule type="duplicateValues" dxfId="2235" priority="2467" stopIfTrue="1"/>
  </conditionalFormatting>
  <conditionalFormatting sqref="E438">
    <cfRule type="duplicateValues" dxfId="2234" priority="2465" stopIfTrue="1"/>
  </conditionalFormatting>
  <conditionalFormatting sqref="H438">
    <cfRule type="duplicateValues" dxfId="2233" priority="2463"/>
    <cfRule type="duplicateValues" dxfId="2232" priority="2464"/>
  </conditionalFormatting>
  <conditionalFormatting sqref="H441">
    <cfRule type="duplicateValues" dxfId="2231" priority="2462" stopIfTrue="1"/>
  </conditionalFormatting>
  <conditionalFormatting sqref="H441">
    <cfRule type="duplicateValues" dxfId="2230" priority="2461" stopIfTrue="1"/>
  </conditionalFormatting>
  <conditionalFormatting sqref="H441">
    <cfRule type="duplicateValues" dxfId="2229" priority="2460" stopIfTrue="1"/>
  </conditionalFormatting>
  <conditionalFormatting sqref="H441">
    <cfRule type="duplicateValues" dxfId="2228" priority="2459"/>
  </conditionalFormatting>
  <conditionalFormatting sqref="E441">
    <cfRule type="duplicateValues" dxfId="2227" priority="2458" stopIfTrue="1"/>
  </conditionalFormatting>
  <conditionalFormatting sqref="E441">
    <cfRule type="duplicateValues" dxfId="2226" priority="2456" stopIfTrue="1"/>
    <cfRule type="duplicateValues" dxfId="2225" priority="2457" stopIfTrue="1"/>
  </conditionalFormatting>
  <conditionalFormatting sqref="E441">
    <cfRule type="duplicateValues" dxfId="2224" priority="2455" stopIfTrue="1"/>
  </conditionalFormatting>
  <conditionalFormatting sqref="H441">
    <cfRule type="duplicateValues" dxfId="2223" priority="2453"/>
    <cfRule type="duplicateValues" dxfId="2222" priority="2454"/>
  </conditionalFormatting>
  <conditionalFormatting sqref="H443">
    <cfRule type="duplicateValues" dxfId="2221" priority="2452" stopIfTrue="1"/>
  </conditionalFormatting>
  <conditionalFormatting sqref="H443">
    <cfRule type="duplicateValues" dxfId="2220" priority="2451" stopIfTrue="1"/>
  </conditionalFormatting>
  <conditionalFormatting sqref="H443">
    <cfRule type="duplicateValues" dxfId="2219" priority="2450" stopIfTrue="1"/>
  </conditionalFormatting>
  <conditionalFormatting sqref="H443">
    <cfRule type="duplicateValues" dxfId="2218" priority="2449"/>
  </conditionalFormatting>
  <conditionalFormatting sqref="E443">
    <cfRule type="duplicateValues" dxfId="2217" priority="2448" stopIfTrue="1"/>
  </conditionalFormatting>
  <conditionalFormatting sqref="E443">
    <cfRule type="duplicateValues" dxfId="2216" priority="2446" stopIfTrue="1"/>
    <cfRule type="duplicateValues" dxfId="2215" priority="2447" stopIfTrue="1"/>
  </conditionalFormatting>
  <conditionalFormatting sqref="E443">
    <cfRule type="duplicateValues" dxfId="2214" priority="2445" stopIfTrue="1"/>
  </conditionalFormatting>
  <conditionalFormatting sqref="H443">
    <cfRule type="duplicateValues" dxfId="2213" priority="2443"/>
    <cfRule type="duplicateValues" dxfId="2212" priority="2444"/>
  </conditionalFormatting>
  <conditionalFormatting sqref="H451">
    <cfRule type="duplicateValues" dxfId="2211" priority="2432" stopIfTrue="1"/>
  </conditionalFormatting>
  <conditionalFormatting sqref="H451">
    <cfRule type="duplicateValues" dxfId="2210" priority="2431" stopIfTrue="1"/>
  </conditionalFormatting>
  <conditionalFormatting sqref="H451">
    <cfRule type="duplicateValues" dxfId="2209" priority="2430" stopIfTrue="1"/>
  </conditionalFormatting>
  <conditionalFormatting sqref="H451">
    <cfRule type="duplicateValues" dxfId="2208" priority="2429"/>
  </conditionalFormatting>
  <conditionalFormatting sqref="E451">
    <cfRule type="duplicateValues" dxfId="2207" priority="2428" stopIfTrue="1"/>
  </conditionalFormatting>
  <conditionalFormatting sqref="E451">
    <cfRule type="duplicateValues" dxfId="2206" priority="2426" stopIfTrue="1"/>
    <cfRule type="duplicateValues" dxfId="2205" priority="2427" stopIfTrue="1"/>
  </conditionalFormatting>
  <conditionalFormatting sqref="E451">
    <cfRule type="duplicateValues" dxfId="2204" priority="2425" stopIfTrue="1"/>
  </conditionalFormatting>
  <conditionalFormatting sqref="H451">
    <cfRule type="duplicateValues" dxfId="2203" priority="2423"/>
    <cfRule type="duplicateValues" dxfId="2202" priority="2424"/>
  </conditionalFormatting>
  <conditionalFormatting sqref="H453">
    <cfRule type="duplicateValues" dxfId="2201" priority="2422" stopIfTrue="1"/>
  </conditionalFormatting>
  <conditionalFormatting sqref="H453">
    <cfRule type="duplicateValues" dxfId="2200" priority="2421" stopIfTrue="1"/>
  </conditionalFormatting>
  <conditionalFormatting sqref="H453">
    <cfRule type="duplicateValues" dxfId="2199" priority="2420" stopIfTrue="1"/>
  </conditionalFormatting>
  <conditionalFormatting sqref="H453">
    <cfRule type="duplicateValues" dxfId="2198" priority="2419"/>
  </conditionalFormatting>
  <conditionalFormatting sqref="E453">
    <cfRule type="duplicateValues" dxfId="2197" priority="2418" stopIfTrue="1"/>
  </conditionalFormatting>
  <conditionalFormatting sqref="E453">
    <cfRule type="duplicateValues" dxfId="2196" priority="2416" stopIfTrue="1"/>
    <cfRule type="duplicateValues" dxfId="2195" priority="2417" stopIfTrue="1"/>
  </conditionalFormatting>
  <conditionalFormatting sqref="E453">
    <cfRule type="duplicateValues" dxfId="2194" priority="2415" stopIfTrue="1"/>
  </conditionalFormatting>
  <conditionalFormatting sqref="H453">
    <cfRule type="duplicateValues" dxfId="2193" priority="2413"/>
    <cfRule type="duplicateValues" dxfId="2192" priority="2414"/>
  </conditionalFormatting>
  <conditionalFormatting sqref="H457">
    <cfRule type="duplicateValues" dxfId="2191" priority="2412" stopIfTrue="1"/>
  </conditionalFormatting>
  <conditionalFormatting sqref="H457">
    <cfRule type="duplicateValues" dxfId="2190" priority="2411" stopIfTrue="1"/>
  </conditionalFormatting>
  <conditionalFormatting sqref="H457">
    <cfRule type="duplicateValues" dxfId="2189" priority="2410" stopIfTrue="1"/>
  </conditionalFormatting>
  <conditionalFormatting sqref="H457">
    <cfRule type="duplicateValues" dxfId="2188" priority="2409"/>
  </conditionalFormatting>
  <conditionalFormatting sqref="E457">
    <cfRule type="duplicateValues" dxfId="2187" priority="2408" stopIfTrue="1"/>
  </conditionalFormatting>
  <conditionalFormatting sqref="E457">
    <cfRule type="duplicateValues" dxfId="2186" priority="2406" stopIfTrue="1"/>
    <cfRule type="duplicateValues" dxfId="2185" priority="2407" stopIfTrue="1"/>
  </conditionalFormatting>
  <conditionalFormatting sqref="E457">
    <cfRule type="duplicateValues" dxfId="2184" priority="2405" stopIfTrue="1"/>
  </conditionalFormatting>
  <conditionalFormatting sqref="H457">
    <cfRule type="duplicateValues" dxfId="2183" priority="2403"/>
    <cfRule type="duplicateValues" dxfId="2182" priority="2404"/>
  </conditionalFormatting>
  <conditionalFormatting sqref="H459">
    <cfRule type="duplicateValues" dxfId="2181" priority="2402" stopIfTrue="1"/>
  </conditionalFormatting>
  <conditionalFormatting sqref="H459">
    <cfRule type="duplicateValues" dxfId="2180" priority="2401" stopIfTrue="1"/>
  </conditionalFormatting>
  <conditionalFormatting sqref="H459">
    <cfRule type="duplicateValues" dxfId="2179" priority="2400" stopIfTrue="1"/>
  </conditionalFormatting>
  <conditionalFormatting sqref="H459">
    <cfRule type="duplicateValues" dxfId="2178" priority="2399"/>
  </conditionalFormatting>
  <conditionalFormatting sqref="E459">
    <cfRule type="duplicateValues" dxfId="2177" priority="2398" stopIfTrue="1"/>
  </conditionalFormatting>
  <conditionalFormatting sqref="E459">
    <cfRule type="duplicateValues" dxfId="2176" priority="2396" stopIfTrue="1"/>
    <cfRule type="duplicateValues" dxfId="2175" priority="2397" stopIfTrue="1"/>
  </conditionalFormatting>
  <conditionalFormatting sqref="E459">
    <cfRule type="duplicateValues" dxfId="2174" priority="2395" stopIfTrue="1"/>
  </conditionalFormatting>
  <conditionalFormatting sqref="H459">
    <cfRule type="duplicateValues" dxfId="2173" priority="2393"/>
    <cfRule type="duplicateValues" dxfId="2172" priority="2394"/>
  </conditionalFormatting>
  <conditionalFormatting sqref="H461">
    <cfRule type="duplicateValues" dxfId="2171" priority="2392" stopIfTrue="1"/>
  </conditionalFormatting>
  <conditionalFormatting sqref="H461">
    <cfRule type="duplicateValues" dxfId="2170" priority="2391" stopIfTrue="1"/>
  </conditionalFormatting>
  <conditionalFormatting sqref="H461">
    <cfRule type="duplicateValues" dxfId="2169" priority="2390" stopIfTrue="1"/>
  </conditionalFormatting>
  <conditionalFormatting sqref="H461">
    <cfRule type="duplicateValues" dxfId="2168" priority="2389"/>
  </conditionalFormatting>
  <conditionalFormatting sqref="E461">
    <cfRule type="duplicateValues" dxfId="2167" priority="2388" stopIfTrue="1"/>
  </conditionalFormatting>
  <conditionalFormatting sqref="E461">
    <cfRule type="duplicateValues" dxfId="2166" priority="2386" stopIfTrue="1"/>
    <cfRule type="duplicateValues" dxfId="2165" priority="2387" stopIfTrue="1"/>
  </conditionalFormatting>
  <conditionalFormatting sqref="E461">
    <cfRule type="duplicateValues" dxfId="2164" priority="2385" stopIfTrue="1"/>
  </conditionalFormatting>
  <conditionalFormatting sqref="H461">
    <cfRule type="duplicateValues" dxfId="2163" priority="2383"/>
    <cfRule type="duplicateValues" dxfId="2162" priority="2384"/>
  </conditionalFormatting>
  <conditionalFormatting sqref="H465">
    <cfRule type="duplicateValues" dxfId="2161" priority="2382" stopIfTrue="1"/>
  </conditionalFormatting>
  <conditionalFormatting sqref="H465">
    <cfRule type="duplicateValues" dxfId="2160" priority="2381" stopIfTrue="1"/>
  </conditionalFormatting>
  <conditionalFormatting sqref="H465">
    <cfRule type="duplicateValues" dxfId="2159" priority="2380" stopIfTrue="1"/>
  </conditionalFormatting>
  <conditionalFormatting sqref="H465">
    <cfRule type="duplicateValues" dxfId="2158" priority="2379"/>
  </conditionalFormatting>
  <conditionalFormatting sqref="E465">
    <cfRule type="duplicateValues" dxfId="2157" priority="2378" stopIfTrue="1"/>
  </conditionalFormatting>
  <conditionalFormatting sqref="E465">
    <cfRule type="duplicateValues" dxfId="2156" priority="2376" stopIfTrue="1"/>
    <cfRule type="duplicateValues" dxfId="2155" priority="2377" stopIfTrue="1"/>
  </conditionalFormatting>
  <conditionalFormatting sqref="E465">
    <cfRule type="duplicateValues" dxfId="2154" priority="2375" stopIfTrue="1"/>
  </conditionalFormatting>
  <conditionalFormatting sqref="H465">
    <cfRule type="duplicateValues" dxfId="2153" priority="2373"/>
    <cfRule type="duplicateValues" dxfId="2152" priority="2374"/>
  </conditionalFormatting>
  <conditionalFormatting sqref="H468:H469">
    <cfRule type="duplicateValues" dxfId="2151" priority="2372" stopIfTrue="1"/>
  </conditionalFormatting>
  <conditionalFormatting sqref="H468:H469">
    <cfRule type="duplicateValues" dxfId="2150" priority="2371" stopIfTrue="1"/>
  </conditionalFormatting>
  <conditionalFormatting sqref="H468:H469">
    <cfRule type="duplicateValues" dxfId="2149" priority="2370" stopIfTrue="1"/>
  </conditionalFormatting>
  <conditionalFormatting sqref="H468:H469">
    <cfRule type="duplicateValues" dxfId="2148" priority="2369"/>
  </conditionalFormatting>
  <conditionalFormatting sqref="E468:E469">
    <cfRule type="duplicateValues" dxfId="2147" priority="2368" stopIfTrue="1"/>
  </conditionalFormatting>
  <conditionalFormatting sqref="E468:E469">
    <cfRule type="duplicateValues" dxfId="2146" priority="2366" stopIfTrue="1"/>
    <cfRule type="duplicateValues" dxfId="2145" priority="2367" stopIfTrue="1"/>
  </conditionalFormatting>
  <conditionalFormatting sqref="E468:E469">
    <cfRule type="duplicateValues" dxfId="2144" priority="2365" stopIfTrue="1"/>
  </conditionalFormatting>
  <conditionalFormatting sqref="H468:H469">
    <cfRule type="duplicateValues" dxfId="2143" priority="2363"/>
    <cfRule type="duplicateValues" dxfId="2142" priority="2364"/>
  </conditionalFormatting>
  <conditionalFormatting sqref="H471">
    <cfRule type="duplicateValues" dxfId="2141" priority="2362" stopIfTrue="1"/>
  </conditionalFormatting>
  <conditionalFormatting sqref="H471">
    <cfRule type="duplicateValues" dxfId="2140" priority="2361" stopIfTrue="1"/>
  </conditionalFormatting>
  <conditionalFormatting sqref="H471">
    <cfRule type="duplicateValues" dxfId="2139" priority="2360" stopIfTrue="1"/>
  </conditionalFormatting>
  <conditionalFormatting sqref="H471">
    <cfRule type="duplicateValues" dxfId="2138" priority="2359"/>
  </conditionalFormatting>
  <conditionalFormatting sqref="E471">
    <cfRule type="duplicateValues" dxfId="2137" priority="2358" stopIfTrue="1"/>
  </conditionalFormatting>
  <conditionalFormatting sqref="E471">
    <cfRule type="duplicateValues" dxfId="2136" priority="2356" stopIfTrue="1"/>
    <cfRule type="duplicateValues" dxfId="2135" priority="2357" stopIfTrue="1"/>
  </conditionalFormatting>
  <conditionalFormatting sqref="E471">
    <cfRule type="duplicateValues" dxfId="2134" priority="2355" stopIfTrue="1"/>
  </conditionalFormatting>
  <conditionalFormatting sqref="H471">
    <cfRule type="duplicateValues" dxfId="2133" priority="2353"/>
    <cfRule type="duplicateValues" dxfId="2132" priority="2354"/>
  </conditionalFormatting>
  <conditionalFormatting sqref="H476">
    <cfRule type="duplicateValues" dxfId="2131" priority="2352" stopIfTrue="1"/>
  </conditionalFormatting>
  <conditionalFormatting sqref="H476">
    <cfRule type="duplicateValues" dxfId="2130" priority="2351" stopIfTrue="1"/>
  </conditionalFormatting>
  <conditionalFormatting sqref="H476">
    <cfRule type="duplicateValues" dxfId="2129" priority="2350" stopIfTrue="1"/>
  </conditionalFormatting>
  <conditionalFormatting sqref="H476">
    <cfRule type="duplicateValues" dxfId="2128" priority="2349"/>
  </conditionalFormatting>
  <conditionalFormatting sqref="E476">
    <cfRule type="duplicateValues" dxfId="2127" priority="2348" stopIfTrue="1"/>
  </conditionalFormatting>
  <conditionalFormatting sqref="E476">
    <cfRule type="duplicateValues" dxfId="2126" priority="2346" stopIfTrue="1"/>
    <cfRule type="duplicateValues" dxfId="2125" priority="2347" stopIfTrue="1"/>
  </conditionalFormatting>
  <conditionalFormatting sqref="E476">
    <cfRule type="duplicateValues" dxfId="2124" priority="2345" stopIfTrue="1"/>
  </conditionalFormatting>
  <conditionalFormatting sqref="H476">
    <cfRule type="duplicateValues" dxfId="2123" priority="2343"/>
    <cfRule type="duplicateValues" dxfId="2122" priority="2344"/>
  </conditionalFormatting>
  <conditionalFormatting sqref="H477">
    <cfRule type="duplicateValues" dxfId="2121" priority="2342" stopIfTrue="1"/>
  </conditionalFormatting>
  <conditionalFormatting sqref="H477">
    <cfRule type="duplicateValues" dxfId="2120" priority="2341" stopIfTrue="1"/>
  </conditionalFormatting>
  <conditionalFormatting sqref="H477">
    <cfRule type="duplicateValues" dxfId="2119" priority="2340" stopIfTrue="1"/>
  </conditionalFormatting>
  <conditionalFormatting sqref="H477">
    <cfRule type="duplicateValues" dxfId="2118" priority="2339"/>
  </conditionalFormatting>
  <conditionalFormatting sqref="E477">
    <cfRule type="duplicateValues" dxfId="2117" priority="2338" stopIfTrue="1"/>
  </conditionalFormatting>
  <conditionalFormatting sqref="E477">
    <cfRule type="duplicateValues" dxfId="2116" priority="2336" stopIfTrue="1"/>
    <cfRule type="duplicateValues" dxfId="2115" priority="2337" stopIfTrue="1"/>
  </conditionalFormatting>
  <conditionalFormatting sqref="E477">
    <cfRule type="duplicateValues" dxfId="2114" priority="2335" stopIfTrue="1"/>
  </conditionalFormatting>
  <conditionalFormatting sqref="H477">
    <cfRule type="duplicateValues" dxfId="2113" priority="2333"/>
    <cfRule type="duplicateValues" dxfId="2112" priority="2334"/>
  </conditionalFormatting>
  <conditionalFormatting sqref="H480:H482">
    <cfRule type="duplicateValues" dxfId="2111" priority="2332" stopIfTrue="1"/>
  </conditionalFormatting>
  <conditionalFormatting sqref="H480:H482">
    <cfRule type="duplicateValues" dxfId="2110" priority="2331" stopIfTrue="1"/>
  </conditionalFormatting>
  <conditionalFormatting sqref="H480:H482">
    <cfRule type="duplicateValues" dxfId="2109" priority="2330" stopIfTrue="1"/>
  </conditionalFormatting>
  <conditionalFormatting sqref="H480:H482">
    <cfRule type="duplicateValues" dxfId="2108" priority="2329"/>
  </conditionalFormatting>
  <conditionalFormatting sqref="E480:E482">
    <cfRule type="duplicateValues" dxfId="2107" priority="2328" stopIfTrue="1"/>
  </conditionalFormatting>
  <conditionalFormatting sqref="E480:E482">
    <cfRule type="duplicateValues" dxfId="2106" priority="2326" stopIfTrue="1"/>
    <cfRule type="duplicateValues" dxfId="2105" priority="2327" stopIfTrue="1"/>
  </conditionalFormatting>
  <conditionalFormatting sqref="E480:E482">
    <cfRule type="duplicateValues" dxfId="2104" priority="2325" stopIfTrue="1"/>
  </conditionalFormatting>
  <conditionalFormatting sqref="H480:H482">
    <cfRule type="duplicateValues" dxfId="2103" priority="2323"/>
    <cfRule type="duplicateValues" dxfId="2102" priority="2324"/>
  </conditionalFormatting>
  <conditionalFormatting sqref="E478:E479 E436:E437 E439:E440 E442 E444:E450 E452 E454 E458 E460 E462:E464 E466:E467 E470 E472:E474">
    <cfRule type="duplicateValues" dxfId="2101" priority="2321" stopIfTrue="1"/>
    <cfRule type="duplicateValues" dxfId="2100" priority="2322" stopIfTrue="1"/>
  </conditionalFormatting>
  <conditionalFormatting sqref="H611">
    <cfRule type="duplicateValues" dxfId="2099" priority="2320" stopIfTrue="1"/>
  </conditionalFormatting>
  <conditionalFormatting sqref="H490">
    <cfRule type="duplicateValues" dxfId="2098" priority="2319" stopIfTrue="1"/>
  </conditionalFormatting>
  <conditionalFormatting sqref="H490">
    <cfRule type="duplicateValues" dxfId="2097" priority="2318" stopIfTrue="1"/>
  </conditionalFormatting>
  <conditionalFormatting sqref="H504">
    <cfRule type="duplicateValues" dxfId="2096" priority="2317" stopIfTrue="1"/>
  </conditionalFormatting>
  <conditionalFormatting sqref="H504">
    <cfRule type="duplicateValues" dxfId="2095" priority="2316" stopIfTrue="1"/>
  </conditionalFormatting>
  <conditionalFormatting sqref="H510">
    <cfRule type="duplicateValues" dxfId="2094" priority="2315" stopIfTrue="1"/>
  </conditionalFormatting>
  <conditionalFormatting sqref="H510">
    <cfRule type="duplicateValues" dxfId="2093" priority="2314" stopIfTrue="1"/>
  </conditionalFormatting>
  <conditionalFormatting sqref="H520">
    <cfRule type="duplicateValues" dxfId="2092" priority="2311" stopIfTrue="1"/>
  </conditionalFormatting>
  <conditionalFormatting sqref="H520">
    <cfRule type="duplicateValues" dxfId="2091" priority="2310" stopIfTrue="1"/>
  </conditionalFormatting>
  <conditionalFormatting sqref="H531">
    <cfRule type="duplicateValues" dxfId="2090" priority="2309" stopIfTrue="1"/>
  </conditionalFormatting>
  <conditionalFormatting sqref="H531">
    <cfRule type="duplicateValues" dxfId="2089" priority="2308" stopIfTrue="1"/>
  </conditionalFormatting>
  <conditionalFormatting sqref="H536">
    <cfRule type="duplicateValues" dxfId="2088" priority="2305" stopIfTrue="1"/>
  </conditionalFormatting>
  <conditionalFormatting sqref="H536">
    <cfRule type="duplicateValues" dxfId="2087" priority="2304" stopIfTrue="1"/>
  </conditionalFormatting>
  <conditionalFormatting sqref="H537">
    <cfRule type="duplicateValues" dxfId="2086" priority="2303" stopIfTrue="1"/>
  </conditionalFormatting>
  <conditionalFormatting sqref="H537">
    <cfRule type="duplicateValues" dxfId="2085" priority="2302" stopIfTrue="1"/>
  </conditionalFormatting>
  <conditionalFormatting sqref="H539">
    <cfRule type="duplicateValues" dxfId="2084" priority="2301" stopIfTrue="1"/>
  </conditionalFormatting>
  <conditionalFormatting sqref="H539">
    <cfRule type="duplicateValues" dxfId="2083" priority="2300" stopIfTrue="1"/>
  </conditionalFormatting>
  <conditionalFormatting sqref="H544">
    <cfRule type="duplicateValues" dxfId="2082" priority="2298" stopIfTrue="1"/>
  </conditionalFormatting>
  <conditionalFormatting sqref="H547">
    <cfRule type="duplicateValues" dxfId="2081" priority="2297" stopIfTrue="1"/>
  </conditionalFormatting>
  <conditionalFormatting sqref="H547">
    <cfRule type="duplicateValues" dxfId="2080" priority="2296" stopIfTrue="1"/>
  </conditionalFormatting>
  <conditionalFormatting sqref="H552">
    <cfRule type="duplicateValues" dxfId="2079" priority="2295" stopIfTrue="1"/>
  </conditionalFormatting>
  <conditionalFormatting sqref="H552">
    <cfRule type="duplicateValues" dxfId="2078" priority="2294" stopIfTrue="1"/>
  </conditionalFormatting>
  <conditionalFormatting sqref="H554 H556:H557">
    <cfRule type="duplicateValues" dxfId="2077" priority="2293" stopIfTrue="1"/>
  </conditionalFormatting>
  <conditionalFormatting sqref="H554">
    <cfRule type="duplicateValues" dxfId="2076" priority="2292" stopIfTrue="1"/>
  </conditionalFormatting>
  <conditionalFormatting sqref="H561">
    <cfRule type="duplicateValues" dxfId="2075" priority="2291" stopIfTrue="1"/>
  </conditionalFormatting>
  <conditionalFormatting sqref="H561">
    <cfRule type="duplicateValues" dxfId="2074" priority="2290" stopIfTrue="1"/>
  </conditionalFormatting>
  <conditionalFormatting sqref="H563">
    <cfRule type="duplicateValues" dxfId="2073" priority="2289" stopIfTrue="1"/>
  </conditionalFormatting>
  <conditionalFormatting sqref="H563">
    <cfRule type="duplicateValues" dxfId="2072" priority="2288" stopIfTrue="1"/>
  </conditionalFormatting>
  <conditionalFormatting sqref="H564">
    <cfRule type="duplicateValues" dxfId="2071" priority="2287" stopIfTrue="1"/>
  </conditionalFormatting>
  <conditionalFormatting sqref="H564">
    <cfRule type="duplicateValues" dxfId="2070" priority="2286" stopIfTrue="1"/>
  </conditionalFormatting>
  <conditionalFormatting sqref="H567">
    <cfRule type="duplicateValues" dxfId="2069" priority="2285" stopIfTrue="1"/>
  </conditionalFormatting>
  <conditionalFormatting sqref="H567">
    <cfRule type="duplicateValues" dxfId="2068" priority="2284" stopIfTrue="1"/>
  </conditionalFormatting>
  <conditionalFormatting sqref="H570">
    <cfRule type="duplicateValues" dxfId="2067" priority="2283" stopIfTrue="1"/>
  </conditionalFormatting>
  <conditionalFormatting sqref="H570">
    <cfRule type="duplicateValues" dxfId="2066" priority="2282" stopIfTrue="1"/>
  </conditionalFormatting>
  <conditionalFormatting sqref="H572">
    <cfRule type="duplicateValues" dxfId="2065" priority="2281" stopIfTrue="1"/>
  </conditionalFormatting>
  <conditionalFormatting sqref="H572">
    <cfRule type="duplicateValues" dxfId="2064" priority="2280" stopIfTrue="1"/>
  </conditionalFormatting>
  <conditionalFormatting sqref="H575:H576">
    <cfRule type="duplicateValues" dxfId="2063" priority="2279" stopIfTrue="1"/>
  </conditionalFormatting>
  <conditionalFormatting sqref="H590">
    <cfRule type="duplicateValues" dxfId="2062" priority="2278" stopIfTrue="1"/>
  </conditionalFormatting>
  <conditionalFormatting sqref="H590">
    <cfRule type="duplicateValues" dxfId="2061" priority="2277" stopIfTrue="1"/>
  </conditionalFormatting>
  <conditionalFormatting sqref="H606">
    <cfRule type="duplicateValues" dxfId="2060" priority="2272" stopIfTrue="1"/>
  </conditionalFormatting>
  <conditionalFormatting sqref="H606">
    <cfRule type="duplicateValues" dxfId="2059" priority="2271" stopIfTrue="1"/>
  </conditionalFormatting>
  <conditionalFormatting sqref="H613:H614">
    <cfRule type="duplicateValues" dxfId="2058" priority="2270" stopIfTrue="1"/>
  </conditionalFormatting>
  <conditionalFormatting sqref="H613:H614">
    <cfRule type="duplicateValues" dxfId="2057" priority="2269" stopIfTrue="1"/>
  </conditionalFormatting>
  <conditionalFormatting sqref="H617">
    <cfRule type="duplicateValues" dxfId="2056" priority="2268" stopIfTrue="1"/>
  </conditionalFormatting>
  <conditionalFormatting sqref="H617">
    <cfRule type="duplicateValues" dxfId="2055" priority="2267" stopIfTrue="1"/>
  </conditionalFormatting>
  <conditionalFormatting sqref="H623:H625 H621">
    <cfRule type="duplicateValues" dxfId="2054" priority="2266" stopIfTrue="1"/>
  </conditionalFormatting>
  <conditionalFormatting sqref="H621">
    <cfRule type="duplicateValues" dxfId="2053" priority="2265" stopIfTrue="1"/>
  </conditionalFormatting>
  <conditionalFormatting sqref="H629 H627">
    <cfRule type="duplicateValues" dxfId="2052" priority="2264" stopIfTrue="1"/>
  </conditionalFormatting>
  <conditionalFormatting sqref="H627">
    <cfRule type="duplicateValues" dxfId="2051" priority="2263" stopIfTrue="1"/>
  </conditionalFormatting>
  <conditionalFormatting sqref="H629:H631 H623:H627 H503:H504 H608:H611 H510 H516 H520 H522:H523 H531 H539 H547 H552:H554 H556:H557 H559 H561 H563:H565 H567:H568 H570 H506 H512 H518 H535:H537 H543:H544 H589:H594 H613:H621">
    <cfRule type="duplicateValues" dxfId="2050" priority="2262" stopIfTrue="1"/>
  </conditionalFormatting>
  <conditionalFormatting sqref="H586">
    <cfRule type="duplicateValues" dxfId="2049" priority="2261" stopIfTrue="1"/>
  </conditionalFormatting>
  <conditionalFormatting sqref="H578 H582:H583">
    <cfRule type="duplicateValues" dxfId="2048" priority="2260" stopIfTrue="1"/>
  </conditionalFormatting>
  <conditionalFormatting sqref="H495">
    <cfRule type="duplicateValues" dxfId="2047" priority="2255" stopIfTrue="1"/>
  </conditionalFormatting>
  <conditionalFormatting sqref="H495">
    <cfRule type="duplicateValues" dxfId="2046" priority="2254" stopIfTrue="1"/>
  </conditionalFormatting>
  <conditionalFormatting sqref="H495">
    <cfRule type="duplicateValues" dxfId="2045" priority="2253"/>
  </conditionalFormatting>
  <conditionalFormatting sqref="H494">
    <cfRule type="duplicateValues" dxfId="2044" priority="2252" stopIfTrue="1"/>
  </conditionalFormatting>
  <conditionalFormatting sqref="H494">
    <cfRule type="duplicateValues" dxfId="2043" priority="2251" stopIfTrue="1"/>
  </conditionalFormatting>
  <conditionalFormatting sqref="H494">
    <cfRule type="duplicateValues" dxfId="2042" priority="2250"/>
  </conditionalFormatting>
  <conditionalFormatting sqref="H496">
    <cfRule type="duplicateValues" dxfId="2041" priority="2249" stopIfTrue="1"/>
  </conditionalFormatting>
  <conditionalFormatting sqref="H496">
    <cfRule type="duplicateValues" dxfId="2040" priority="2248" stopIfTrue="1"/>
  </conditionalFormatting>
  <conditionalFormatting sqref="H496">
    <cfRule type="duplicateValues" dxfId="2039" priority="2247"/>
  </conditionalFormatting>
  <conditionalFormatting sqref="H502">
    <cfRule type="duplicateValues" dxfId="2038" priority="2246" stopIfTrue="1"/>
  </conditionalFormatting>
  <conditionalFormatting sqref="H502">
    <cfRule type="duplicateValues" dxfId="2037" priority="2245" stopIfTrue="1"/>
  </conditionalFormatting>
  <conditionalFormatting sqref="H502">
    <cfRule type="duplicateValues" dxfId="2036" priority="2244" stopIfTrue="1"/>
  </conditionalFormatting>
  <conditionalFormatting sqref="H502">
    <cfRule type="duplicateValues" dxfId="2035" priority="2243"/>
  </conditionalFormatting>
  <conditionalFormatting sqref="H501">
    <cfRule type="duplicateValues" dxfId="2034" priority="2242" stopIfTrue="1"/>
  </conditionalFormatting>
  <conditionalFormatting sqref="H501">
    <cfRule type="duplicateValues" dxfId="2033" priority="2241" stopIfTrue="1"/>
  </conditionalFormatting>
  <conditionalFormatting sqref="H501">
    <cfRule type="duplicateValues" dxfId="2032" priority="2240" stopIfTrue="1"/>
  </conditionalFormatting>
  <conditionalFormatting sqref="H501">
    <cfRule type="duplicateValues" dxfId="2031" priority="2239"/>
  </conditionalFormatting>
  <conditionalFormatting sqref="H500">
    <cfRule type="duplicateValues" dxfId="2030" priority="2238" stopIfTrue="1"/>
  </conditionalFormatting>
  <conditionalFormatting sqref="H500">
    <cfRule type="duplicateValues" dxfId="2029" priority="2237" stopIfTrue="1"/>
  </conditionalFormatting>
  <conditionalFormatting sqref="H500">
    <cfRule type="duplicateValues" dxfId="2028" priority="2236" stopIfTrue="1"/>
  </conditionalFormatting>
  <conditionalFormatting sqref="H500">
    <cfRule type="duplicateValues" dxfId="2027" priority="2235"/>
  </conditionalFormatting>
  <conditionalFormatting sqref="H507">
    <cfRule type="duplicateValues" dxfId="2026" priority="2234" stopIfTrue="1"/>
  </conditionalFormatting>
  <conditionalFormatting sqref="H507">
    <cfRule type="duplicateValues" dxfId="2025" priority="2233" stopIfTrue="1"/>
  </conditionalFormatting>
  <conditionalFormatting sqref="H507">
    <cfRule type="duplicateValues" dxfId="2024" priority="2232" stopIfTrue="1"/>
  </conditionalFormatting>
  <conditionalFormatting sqref="H507">
    <cfRule type="duplicateValues" dxfId="2023" priority="2231"/>
  </conditionalFormatting>
  <conditionalFormatting sqref="H513">
    <cfRule type="duplicateValues" dxfId="2022" priority="2230" stopIfTrue="1"/>
  </conditionalFormatting>
  <conditionalFormatting sqref="H513">
    <cfRule type="duplicateValues" dxfId="2021" priority="2229" stopIfTrue="1"/>
  </conditionalFormatting>
  <conditionalFormatting sqref="H513">
    <cfRule type="duplicateValues" dxfId="2020" priority="2228" stopIfTrue="1"/>
  </conditionalFormatting>
  <conditionalFormatting sqref="H513">
    <cfRule type="duplicateValues" dxfId="2019" priority="2227"/>
  </conditionalFormatting>
  <conditionalFormatting sqref="H514">
    <cfRule type="duplicateValues" dxfId="2018" priority="2226" stopIfTrue="1"/>
  </conditionalFormatting>
  <conditionalFormatting sqref="H514">
    <cfRule type="duplicateValues" dxfId="2017" priority="2225" stopIfTrue="1"/>
  </conditionalFormatting>
  <conditionalFormatting sqref="H514">
    <cfRule type="duplicateValues" dxfId="2016" priority="2224" stopIfTrue="1"/>
  </conditionalFormatting>
  <conditionalFormatting sqref="H514">
    <cfRule type="duplicateValues" dxfId="2015" priority="2223"/>
  </conditionalFormatting>
  <conditionalFormatting sqref="H525">
    <cfRule type="duplicateValues" dxfId="2014" priority="2219" stopIfTrue="1"/>
  </conditionalFormatting>
  <conditionalFormatting sqref="H525">
    <cfRule type="duplicateValues" dxfId="2013" priority="2218" stopIfTrue="1"/>
  </conditionalFormatting>
  <conditionalFormatting sqref="H525">
    <cfRule type="duplicateValues" dxfId="2012" priority="2217"/>
  </conditionalFormatting>
  <conditionalFormatting sqref="H529">
    <cfRule type="duplicateValues" dxfId="2011" priority="2216" stopIfTrue="1"/>
  </conditionalFormatting>
  <conditionalFormatting sqref="H529">
    <cfRule type="duplicateValues" dxfId="2010" priority="2215" stopIfTrue="1"/>
  </conditionalFormatting>
  <conditionalFormatting sqref="H529">
    <cfRule type="duplicateValues" dxfId="2009" priority="2214"/>
  </conditionalFormatting>
  <conditionalFormatting sqref="H530">
    <cfRule type="duplicateValues" dxfId="2008" priority="2213" stopIfTrue="1"/>
  </conditionalFormatting>
  <conditionalFormatting sqref="H530">
    <cfRule type="duplicateValues" dxfId="2007" priority="2212" stopIfTrue="1"/>
  </conditionalFormatting>
  <conditionalFormatting sqref="H530">
    <cfRule type="duplicateValues" dxfId="2006" priority="2211" stopIfTrue="1"/>
  </conditionalFormatting>
  <conditionalFormatting sqref="H530">
    <cfRule type="duplicateValues" dxfId="2005" priority="2210"/>
  </conditionalFormatting>
  <conditionalFormatting sqref="H532">
    <cfRule type="duplicateValues" dxfId="2004" priority="2209" stopIfTrue="1"/>
  </conditionalFormatting>
  <conditionalFormatting sqref="H532">
    <cfRule type="duplicateValues" dxfId="2003" priority="2208" stopIfTrue="1"/>
  </conditionalFormatting>
  <conditionalFormatting sqref="H532">
    <cfRule type="duplicateValues" dxfId="2002" priority="2207" stopIfTrue="1"/>
  </conditionalFormatting>
  <conditionalFormatting sqref="H532">
    <cfRule type="duplicateValues" dxfId="2001" priority="2206"/>
  </conditionalFormatting>
  <conditionalFormatting sqref="H533">
    <cfRule type="duplicateValues" dxfId="2000" priority="2205" stopIfTrue="1"/>
  </conditionalFormatting>
  <conditionalFormatting sqref="H533">
    <cfRule type="duplicateValues" dxfId="1999" priority="2204" stopIfTrue="1"/>
  </conditionalFormatting>
  <conditionalFormatting sqref="H533">
    <cfRule type="duplicateValues" dxfId="1998" priority="2203" stopIfTrue="1"/>
  </conditionalFormatting>
  <conditionalFormatting sqref="H533">
    <cfRule type="duplicateValues" dxfId="1997" priority="2202"/>
  </conditionalFormatting>
  <conditionalFormatting sqref="H538">
    <cfRule type="duplicateValues" dxfId="1996" priority="2201" stopIfTrue="1"/>
  </conditionalFormatting>
  <conditionalFormatting sqref="H538">
    <cfRule type="duplicateValues" dxfId="1995" priority="2200" stopIfTrue="1"/>
  </conditionalFormatting>
  <conditionalFormatting sqref="H538">
    <cfRule type="duplicateValues" dxfId="1994" priority="2199" stopIfTrue="1"/>
  </conditionalFormatting>
  <conditionalFormatting sqref="H538">
    <cfRule type="duplicateValues" dxfId="1993" priority="2198"/>
  </conditionalFormatting>
  <conditionalFormatting sqref="H542">
    <cfRule type="duplicateValues" dxfId="1992" priority="2197" stopIfTrue="1"/>
  </conditionalFormatting>
  <conditionalFormatting sqref="H542">
    <cfRule type="duplicateValues" dxfId="1991" priority="2196" stopIfTrue="1"/>
  </conditionalFormatting>
  <conditionalFormatting sqref="H542">
    <cfRule type="duplicateValues" dxfId="1990" priority="2195" stopIfTrue="1"/>
  </conditionalFormatting>
  <conditionalFormatting sqref="H542">
    <cfRule type="duplicateValues" dxfId="1989" priority="2194"/>
  </conditionalFormatting>
  <conditionalFormatting sqref="H541">
    <cfRule type="duplicateValues" dxfId="1988" priority="2193" stopIfTrue="1"/>
  </conditionalFormatting>
  <conditionalFormatting sqref="H541">
    <cfRule type="duplicateValues" dxfId="1987" priority="2192" stopIfTrue="1"/>
  </conditionalFormatting>
  <conditionalFormatting sqref="H541">
    <cfRule type="duplicateValues" dxfId="1986" priority="2191" stopIfTrue="1"/>
  </conditionalFormatting>
  <conditionalFormatting sqref="H541">
    <cfRule type="duplicateValues" dxfId="1985" priority="2190"/>
  </conditionalFormatting>
  <conditionalFormatting sqref="H540">
    <cfRule type="duplicateValues" dxfId="1984" priority="2189" stopIfTrue="1"/>
  </conditionalFormatting>
  <conditionalFormatting sqref="H540">
    <cfRule type="duplicateValues" dxfId="1983" priority="2188" stopIfTrue="1"/>
  </conditionalFormatting>
  <conditionalFormatting sqref="H540">
    <cfRule type="duplicateValues" dxfId="1982" priority="2187" stopIfTrue="1"/>
  </conditionalFormatting>
  <conditionalFormatting sqref="H540">
    <cfRule type="duplicateValues" dxfId="1981" priority="2186"/>
  </conditionalFormatting>
  <conditionalFormatting sqref="H550">
    <cfRule type="duplicateValues" dxfId="1980" priority="2177" stopIfTrue="1"/>
  </conditionalFormatting>
  <conditionalFormatting sqref="H550">
    <cfRule type="duplicateValues" dxfId="1979" priority="2176" stopIfTrue="1"/>
  </conditionalFormatting>
  <conditionalFormatting sqref="H550">
    <cfRule type="duplicateValues" dxfId="1978" priority="2175" stopIfTrue="1"/>
  </conditionalFormatting>
  <conditionalFormatting sqref="H550">
    <cfRule type="duplicateValues" dxfId="1977" priority="2174"/>
  </conditionalFormatting>
  <conditionalFormatting sqref="H551">
    <cfRule type="duplicateValues" dxfId="1976" priority="2173" stopIfTrue="1"/>
  </conditionalFormatting>
  <conditionalFormatting sqref="H551">
    <cfRule type="duplicateValues" dxfId="1975" priority="2172" stopIfTrue="1"/>
  </conditionalFormatting>
  <conditionalFormatting sqref="H551">
    <cfRule type="duplicateValues" dxfId="1974" priority="2171" stopIfTrue="1"/>
  </conditionalFormatting>
  <conditionalFormatting sqref="H551">
    <cfRule type="duplicateValues" dxfId="1973" priority="2170"/>
  </conditionalFormatting>
  <conditionalFormatting sqref="H555">
    <cfRule type="duplicateValues" dxfId="1972" priority="2169" stopIfTrue="1"/>
  </conditionalFormatting>
  <conditionalFormatting sqref="H555">
    <cfRule type="duplicateValues" dxfId="1971" priority="2168" stopIfTrue="1"/>
  </conditionalFormatting>
  <conditionalFormatting sqref="H555">
    <cfRule type="duplicateValues" dxfId="1970" priority="2167" stopIfTrue="1"/>
  </conditionalFormatting>
  <conditionalFormatting sqref="H555">
    <cfRule type="duplicateValues" dxfId="1969" priority="2166"/>
  </conditionalFormatting>
  <conditionalFormatting sqref="H558">
    <cfRule type="duplicateValues" dxfId="1968" priority="2165" stopIfTrue="1"/>
  </conditionalFormatting>
  <conditionalFormatting sqref="H558">
    <cfRule type="duplicateValues" dxfId="1967" priority="2164" stopIfTrue="1"/>
  </conditionalFormatting>
  <conditionalFormatting sqref="H558">
    <cfRule type="duplicateValues" dxfId="1966" priority="2163" stopIfTrue="1"/>
  </conditionalFormatting>
  <conditionalFormatting sqref="H558">
    <cfRule type="duplicateValues" dxfId="1965" priority="2162"/>
  </conditionalFormatting>
  <conditionalFormatting sqref="H560">
    <cfRule type="duplicateValues" dxfId="1964" priority="2161" stopIfTrue="1"/>
  </conditionalFormatting>
  <conditionalFormatting sqref="H560">
    <cfRule type="duplicateValues" dxfId="1963" priority="2160" stopIfTrue="1"/>
  </conditionalFormatting>
  <conditionalFormatting sqref="H560">
    <cfRule type="duplicateValues" dxfId="1962" priority="2159" stopIfTrue="1"/>
  </conditionalFormatting>
  <conditionalFormatting sqref="H560">
    <cfRule type="duplicateValues" dxfId="1961" priority="2158"/>
  </conditionalFormatting>
  <conditionalFormatting sqref="H562">
    <cfRule type="duplicateValues" dxfId="1960" priority="2157" stopIfTrue="1"/>
  </conditionalFormatting>
  <conditionalFormatting sqref="H562">
    <cfRule type="duplicateValues" dxfId="1959" priority="2156" stopIfTrue="1"/>
  </conditionalFormatting>
  <conditionalFormatting sqref="H562">
    <cfRule type="duplicateValues" dxfId="1958" priority="2155" stopIfTrue="1"/>
  </conditionalFormatting>
  <conditionalFormatting sqref="H562">
    <cfRule type="duplicateValues" dxfId="1957" priority="2154"/>
  </conditionalFormatting>
  <conditionalFormatting sqref="H566">
    <cfRule type="duplicateValues" dxfId="1956" priority="2153" stopIfTrue="1"/>
  </conditionalFormatting>
  <conditionalFormatting sqref="H566">
    <cfRule type="duplicateValues" dxfId="1955" priority="2152" stopIfTrue="1"/>
  </conditionalFormatting>
  <conditionalFormatting sqref="H566">
    <cfRule type="duplicateValues" dxfId="1954" priority="2151" stopIfTrue="1"/>
  </conditionalFormatting>
  <conditionalFormatting sqref="H566">
    <cfRule type="duplicateValues" dxfId="1953" priority="2150"/>
  </conditionalFormatting>
  <conditionalFormatting sqref="H569">
    <cfRule type="duplicateValues" dxfId="1952" priority="2149" stopIfTrue="1"/>
  </conditionalFormatting>
  <conditionalFormatting sqref="H569">
    <cfRule type="duplicateValues" dxfId="1951" priority="2148" stopIfTrue="1"/>
  </conditionalFormatting>
  <conditionalFormatting sqref="H569">
    <cfRule type="duplicateValues" dxfId="1950" priority="2147" stopIfTrue="1"/>
  </conditionalFormatting>
  <conditionalFormatting sqref="H569">
    <cfRule type="duplicateValues" dxfId="1949" priority="2146"/>
  </conditionalFormatting>
  <conditionalFormatting sqref="H574">
    <cfRule type="duplicateValues" dxfId="1948" priority="2145" stopIfTrue="1"/>
  </conditionalFormatting>
  <conditionalFormatting sqref="H574">
    <cfRule type="duplicateValues" dxfId="1947" priority="2144" stopIfTrue="1"/>
  </conditionalFormatting>
  <conditionalFormatting sqref="H574">
    <cfRule type="duplicateValues" dxfId="1946" priority="2143"/>
  </conditionalFormatting>
  <conditionalFormatting sqref="H580">
    <cfRule type="duplicateValues" dxfId="1945" priority="2139" stopIfTrue="1"/>
  </conditionalFormatting>
  <conditionalFormatting sqref="H580">
    <cfRule type="duplicateValues" dxfId="1944" priority="2138"/>
  </conditionalFormatting>
  <conditionalFormatting sqref="H585">
    <cfRule type="duplicateValues" dxfId="1943" priority="2137" stopIfTrue="1"/>
  </conditionalFormatting>
  <conditionalFormatting sqref="H585">
    <cfRule type="duplicateValues" dxfId="1942" priority="2136"/>
  </conditionalFormatting>
  <conditionalFormatting sqref="H587">
    <cfRule type="duplicateValues" dxfId="1941" priority="2135" stopIfTrue="1"/>
  </conditionalFormatting>
  <conditionalFormatting sqref="H587">
    <cfRule type="duplicateValues" dxfId="1940" priority="2134" stopIfTrue="1"/>
  </conditionalFormatting>
  <conditionalFormatting sqref="H587">
    <cfRule type="duplicateValues" dxfId="1939" priority="2133" stopIfTrue="1"/>
  </conditionalFormatting>
  <conditionalFormatting sqref="H587">
    <cfRule type="duplicateValues" dxfId="1938" priority="2132"/>
  </conditionalFormatting>
  <conditionalFormatting sqref="H595">
    <cfRule type="duplicateValues" dxfId="1937" priority="2131" stopIfTrue="1"/>
  </conditionalFormatting>
  <conditionalFormatting sqref="H595">
    <cfRule type="duplicateValues" dxfId="1936" priority="2130" stopIfTrue="1"/>
  </conditionalFormatting>
  <conditionalFormatting sqref="H595">
    <cfRule type="duplicateValues" dxfId="1935" priority="2129" stopIfTrue="1"/>
  </conditionalFormatting>
  <conditionalFormatting sqref="H595">
    <cfRule type="duplicateValues" dxfId="1934" priority="2128"/>
  </conditionalFormatting>
  <conditionalFormatting sqref="H600">
    <cfRule type="duplicateValues" dxfId="1933" priority="2127" stopIfTrue="1"/>
  </conditionalFormatting>
  <conditionalFormatting sqref="H600">
    <cfRule type="duplicateValues" dxfId="1932" priority="2126" stopIfTrue="1"/>
  </conditionalFormatting>
  <conditionalFormatting sqref="H600">
    <cfRule type="duplicateValues" dxfId="1931" priority="2125"/>
  </conditionalFormatting>
  <conditionalFormatting sqref="H549">
    <cfRule type="duplicateValues" dxfId="1930" priority="2117" stopIfTrue="1"/>
  </conditionalFormatting>
  <conditionalFormatting sqref="H549">
    <cfRule type="duplicateValues" dxfId="1929" priority="2116" stopIfTrue="1"/>
  </conditionalFormatting>
  <conditionalFormatting sqref="H549">
    <cfRule type="duplicateValues" dxfId="1928" priority="2115" stopIfTrue="1"/>
  </conditionalFormatting>
  <conditionalFormatting sqref="H549">
    <cfRule type="duplicateValues" dxfId="1927" priority="2114"/>
  </conditionalFormatting>
  <conditionalFormatting sqref="H548">
    <cfRule type="duplicateValues" dxfId="1926" priority="2113" stopIfTrue="1"/>
  </conditionalFormatting>
  <conditionalFormatting sqref="H548">
    <cfRule type="duplicateValues" dxfId="1925" priority="2112" stopIfTrue="1"/>
  </conditionalFormatting>
  <conditionalFormatting sqref="H548">
    <cfRule type="duplicateValues" dxfId="1924" priority="2111" stopIfTrue="1"/>
  </conditionalFormatting>
  <conditionalFormatting sqref="H548">
    <cfRule type="duplicateValues" dxfId="1923" priority="2110"/>
  </conditionalFormatting>
  <conditionalFormatting sqref="E629:E631 E623:E627 E490 E493:E497 E499:E504 E506:E507 E510 E512:E514 E516 E518 E520 E522:E523 E525 E529:E533 E535:E544 E546:E578 E580 E582:E587 E589:E595 E597:E603 E605:E611 E613:E621">
    <cfRule type="duplicateValues" dxfId="1922" priority="2109" stopIfTrue="1"/>
  </conditionalFormatting>
  <conditionalFormatting sqref="H491">
    <cfRule type="duplicateValues" dxfId="1921" priority="2108" stopIfTrue="1"/>
  </conditionalFormatting>
  <conditionalFormatting sqref="H491">
    <cfRule type="duplicateValues" dxfId="1920" priority="2107" stopIfTrue="1"/>
  </conditionalFormatting>
  <conditionalFormatting sqref="H491">
    <cfRule type="duplicateValues" dxfId="1919" priority="2106"/>
  </conditionalFormatting>
  <conditionalFormatting sqref="E491">
    <cfRule type="duplicateValues" dxfId="1918" priority="2105" stopIfTrue="1"/>
  </conditionalFormatting>
  <conditionalFormatting sqref="E491">
    <cfRule type="duplicateValues" dxfId="1917" priority="2103" stopIfTrue="1"/>
    <cfRule type="duplicateValues" dxfId="1916" priority="2104" stopIfTrue="1"/>
  </conditionalFormatting>
  <conditionalFormatting sqref="E491">
    <cfRule type="duplicateValues" dxfId="1915" priority="2102" stopIfTrue="1"/>
  </conditionalFormatting>
  <conditionalFormatting sqref="H491">
    <cfRule type="duplicateValues" dxfId="1914" priority="2100"/>
    <cfRule type="duplicateValues" dxfId="1913" priority="2101"/>
  </conditionalFormatting>
  <conditionalFormatting sqref="H492">
    <cfRule type="duplicateValues" dxfId="1912" priority="2099" stopIfTrue="1"/>
  </conditionalFormatting>
  <conditionalFormatting sqref="H492">
    <cfRule type="duplicateValues" dxfId="1911" priority="2098" stopIfTrue="1"/>
  </conditionalFormatting>
  <conditionalFormatting sqref="H492">
    <cfRule type="duplicateValues" dxfId="1910" priority="2097"/>
  </conditionalFormatting>
  <conditionalFormatting sqref="E492">
    <cfRule type="duplicateValues" dxfId="1909" priority="2096" stopIfTrue="1"/>
  </conditionalFormatting>
  <conditionalFormatting sqref="E492">
    <cfRule type="duplicateValues" dxfId="1908" priority="2094" stopIfTrue="1"/>
    <cfRule type="duplicateValues" dxfId="1907" priority="2095" stopIfTrue="1"/>
  </conditionalFormatting>
  <conditionalFormatting sqref="E492">
    <cfRule type="duplicateValues" dxfId="1906" priority="2093" stopIfTrue="1"/>
  </conditionalFormatting>
  <conditionalFormatting sqref="H492">
    <cfRule type="duplicateValues" dxfId="1905" priority="2091"/>
    <cfRule type="duplicateValues" dxfId="1904" priority="2092"/>
  </conditionalFormatting>
  <conditionalFormatting sqref="H505">
    <cfRule type="duplicateValues" dxfId="1903" priority="2090" stopIfTrue="1"/>
  </conditionalFormatting>
  <conditionalFormatting sqref="H505">
    <cfRule type="duplicateValues" dxfId="1902" priority="2089" stopIfTrue="1"/>
  </conditionalFormatting>
  <conditionalFormatting sqref="H505">
    <cfRule type="duplicateValues" dxfId="1901" priority="2088" stopIfTrue="1"/>
  </conditionalFormatting>
  <conditionalFormatting sqref="H505">
    <cfRule type="duplicateValues" dxfId="1900" priority="2087"/>
  </conditionalFormatting>
  <conditionalFormatting sqref="E505">
    <cfRule type="duplicateValues" dxfId="1899" priority="2086" stopIfTrue="1"/>
  </conditionalFormatting>
  <conditionalFormatting sqref="E505">
    <cfRule type="duplicateValues" dxfId="1898" priority="2084" stopIfTrue="1"/>
    <cfRule type="duplicateValues" dxfId="1897" priority="2085" stopIfTrue="1"/>
  </conditionalFormatting>
  <conditionalFormatting sqref="E505">
    <cfRule type="duplicateValues" dxfId="1896" priority="2083" stopIfTrue="1"/>
  </conditionalFormatting>
  <conditionalFormatting sqref="H505">
    <cfRule type="duplicateValues" dxfId="1895" priority="2081"/>
    <cfRule type="duplicateValues" dxfId="1894" priority="2082"/>
  </conditionalFormatting>
  <conditionalFormatting sqref="H515">
    <cfRule type="duplicateValues" dxfId="1893" priority="2080" stopIfTrue="1"/>
  </conditionalFormatting>
  <conditionalFormatting sqref="H515">
    <cfRule type="duplicateValues" dxfId="1892" priority="2079" stopIfTrue="1"/>
  </conditionalFormatting>
  <conditionalFormatting sqref="H515">
    <cfRule type="duplicateValues" dxfId="1891" priority="2078" stopIfTrue="1"/>
  </conditionalFormatting>
  <conditionalFormatting sqref="H515">
    <cfRule type="duplicateValues" dxfId="1890" priority="2077"/>
  </conditionalFormatting>
  <conditionalFormatting sqref="E515">
    <cfRule type="duplicateValues" dxfId="1889" priority="2076" stopIfTrue="1"/>
  </conditionalFormatting>
  <conditionalFormatting sqref="E515">
    <cfRule type="duplicateValues" dxfId="1888" priority="2074" stopIfTrue="1"/>
    <cfRule type="duplicateValues" dxfId="1887" priority="2075" stopIfTrue="1"/>
  </conditionalFormatting>
  <conditionalFormatting sqref="E515">
    <cfRule type="duplicateValues" dxfId="1886" priority="2073" stopIfTrue="1"/>
  </conditionalFormatting>
  <conditionalFormatting sqref="H515">
    <cfRule type="duplicateValues" dxfId="1885" priority="2071"/>
    <cfRule type="duplicateValues" dxfId="1884" priority="2072"/>
  </conditionalFormatting>
  <conditionalFormatting sqref="H517">
    <cfRule type="duplicateValues" dxfId="1883" priority="2070" stopIfTrue="1"/>
  </conditionalFormatting>
  <conditionalFormatting sqref="H517">
    <cfRule type="duplicateValues" dxfId="1882" priority="2069" stopIfTrue="1"/>
  </conditionalFormatting>
  <conditionalFormatting sqref="H517">
    <cfRule type="duplicateValues" dxfId="1881" priority="2068" stopIfTrue="1"/>
  </conditionalFormatting>
  <conditionalFormatting sqref="H517">
    <cfRule type="duplicateValues" dxfId="1880" priority="2067"/>
  </conditionalFormatting>
  <conditionalFormatting sqref="E517">
    <cfRule type="duplicateValues" dxfId="1879" priority="2066" stopIfTrue="1"/>
  </conditionalFormatting>
  <conditionalFormatting sqref="E517">
    <cfRule type="duplicateValues" dxfId="1878" priority="2064" stopIfTrue="1"/>
    <cfRule type="duplicateValues" dxfId="1877" priority="2065" stopIfTrue="1"/>
  </conditionalFormatting>
  <conditionalFormatting sqref="E517">
    <cfRule type="duplicateValues" dxfId="1876" priority="2063" stopIfTrue="1"/>
  </conditionalFormatting>
  <conditionalFormatting sqref="H517">
    <cfRule type="duplicateValues" dxfId="1875" priority="2061"/>
    <cfRule type="duplicateValues" dxfId="1874" priority="2062"/>
  </conditionalFormatting>
  <conditionalFormatting sqref="H521">
    <cfRule type="duplicateValues" dxfId="1873" priority="2060" stopIfTrue="1"/>
  </conditionalFormatting>
  <conditionalFormatting sqref="H521">
    <cfRule type="duplicateValues" dxfId="1872" priority="2059" stopIfTrue="1"/>
  </conditionalFormatting>
  <conditionalFormatting sqref="H521">
    <cfRule type="duplicateValues" dxfId="1871" priority="2058" stopIfTrue="1"/>
  </conditionalFormatting>
  <conditionalFormatting sqref="H521">
    <cfRule type="duplicateValues" dxfId="1870" priority="2057"/>
  </conditionalFormatting>
  <conditionalFormatting sqref="E521">
    <cfRule type="duplicateValues" dxfId="1869" priority="2056" stopIfTrue="1"/>
  </conditionalFormatting>
  <conditionalFormatting sqref="E521">
    <cfRule type="duplicateValues" dxfId="1868" priority="2054" stopIfTrue="1"/>
    <cfRule type="duplicateValues" dxfId="1867" priority="2055" stopIfTrue="1"/>
  </conditionalFormatting>
  <conditionalFormatting sqref="E521">
    <cfRule type="duplicateValues" dxfId="1866" priority="2053" stopIfTrue="1"/>
  </conditionalFormatting>
  <conditionalFormatting sqref="H521">
    <cfRule type="duplicateValues" dxfId="1865" priority="2051"/>
    <cfRule type="duplicateValues" dxfId="1864" priority="2052"/>
  </conditionalFormatting>
  <conditionalFormatting sqref="H524">
    <cfRule type="duplicateValues" dxfId="1863" priority="2041" stopIfTrue="1"/>
  </conditionalFormatting>
  <conditionalFormatting sqref="H524">
    <cfRule type="duplicateValues" dxfId="1862" priority="2040" stopIfTrue="1"/>
  </conditionalFormatting>
  <conditionalFormatting sqref="H524">
    <cfRule type="duplicateValues" dxfId="1861" priority="2039"/>
  </conditionalFormatting>
  <conditionalFormatting sqref="E524">
    <cfRule type="duplicateValues" dxfId="1860" priority="2038" stopIfTrue="1"/>
  </conditionalFormatting>
  <conditionalFormatting sqref="E524">
    <cfRule type="duplicateValues" dxfId="1859" priority="2036" stopIfTrue="1"/>
    <cfRule type="duplicateValues" dxfId="1858" priority="2037" stopIfTrue="1"/>
  </conditionalFormatting>
  <conditionalFormatting sqref="E524">
    <cfRule type="duplicateValues" dxfId="1857" priority="2035" stopIfTrue="1"/>
  </conditionalFormatting>
  <conditionalFormatting sqref="H524">
    <cfRule type="duplicateValues" dxfId="1856" priority="2033"/>
    <cfRule type="duplicateValues" dxfId="1855" priority="2034"/>
  </conditionalFormatting>
  <conditionalFormatting sqref="H526">
    <cfRule type="duplicateValues" dxfId="1854" priority="2032" stopIfTrue="1"/>
  </conditionalFormatting>
  <conditionalFormatting sqref="H526">
    <cfRule type="duplicateValues" dxfId="1853" priority="2031" stopIfTrue="1"/>
  </conditionalFormatting>
  <conditionalFormatting sqref="H526">
    <cfRule type="duplicateValues" dxfId="1852" priority="2030"/>
  </conditionalFormatting>
  <conditionalFormatting sqref="E526">
    <cfRule type="duplicateValues" dxfId="1851" priority="2029" stopIfTrue="1"/>
  </conditionalFormatting>
  <conditionalFormatting sqref="E526">
    <cfRule type="duplicateValues" dxfId="1850" priority="2027" stopIfTrue="1"/>
    <cfRule type="duplicateValues" dxfId="1849" priority="2028" stopIfTrue="1"/>
  </conditionalFormatting>
  <conditionalFormatting sqref="E526">
    <cfRule type="duplicateValues" dxfId="1848" priority="2026" stopIfTrue="1"/>
  </conditionalFormatting>
  <conditionalFormatting sqref="H526">
    <cfRule type="duplicateValues" dxfId="1847" priority="2024"/>
    <cfRule type="duplicateValues" dxfId="1846" priority="2025"/>
  </conditionalFormatting>
  <conditionalFormatting sqref="H527">
    <cfRule type="duplicateValues" dxfId="1845" priority="2023" stopIfTrue="1"/>
  </conditionalFormatting>
  <conditionalFormatting sqref="H527">
    <cfRule type="duplicateValues" dxfId="1844" priority="2022" stopIfTrue="1"/>
  </conditionalFormatting>
  <conditionalFormatting sqref="H527">
    <cfRule type="duplicateValues" dxfId="1843" priority="2021"/>
  </conditionalFormatting>
  <conditionalFormatting sqref="E527">
    <cfRule type="duplicateValues" dxfId="1842" priority="2020" stopIfTrue="1"/>
  </conditionalFormatting>
  <conditionalFormatting sqref="E527">
    <cfRule type="duplicateValues" dxfId="1841" priority="2018" stopIfTrue="1"/>
    <cfRule type="duplicateValues" dxfId="1840" priority="2019" stopIfTrue="1"/>
  </conditionalFormatting>
  <conditionalFormatting sqref="E527">
    <cfRule type="duplicateValues" dxfId="1839" priority="2017" stopIfTrue="1"/>
  </conditionalFormatting>
  <conditionalFormatting sqref="H527">
    <cfRule type="duplicateValues" dxfId="1838" priority="2015"/>
    <cfRule type="duplicateValues" dxfId="1837" priority="2016"/>
  </conditionalFormatting>
  <conditionalFormatting sqref="H528">
    <cfRule type="duplicateValues" dxfId="1836" priority="2014" stopIfTrue="1"/>
  </conditionalFormatting>
  <conditionalFormatting sqref="H528">
    <cfRule type="duplicateValues" dxfId="1835" priority="2013" stopIfTrue="1"/>
  </conditionalFormatting>
  <conditionalFormatting sqref="H528">
    <cfRule type="duplicateValues" dxfId="1834" priority="2012"/>
  </conditionalFormatting>
  <conditionalFormatting sqref="E528">
    <cfRule type="duplicateValues" dxfId="1833" priority="2011" stopIfTrue="1"/>
  </conditionalFormatting>
  <conditionalFormatting sqref="E528">
    <cfRule type="duplicateValues" dxfId="1832" priority="2009" stopIfTrue="1"/>
    <cfRule type="duplicateValues" dxfId="1831" priority="2010" stopIfTrue="1"/>
  </conditionalFormatting>
  <conditionalFormatting sqref="E528">
    <cfRule type="duplicateValues" dxfId="1830" priority="2008" stopIfTrue="1"/>
  </conditionalFormatting>
  <conditionalFormatting sqref="H528">
    <cfRule type="duplicateValues" dxfId="1829" priority="2006"/>
    <cfRule type="duplicateValues" dxfId="1828" priority="2007"/>
  </conditionalFormatting>
  <conditionalFormatting sqref="H534">
    <cfRule type="duplicateValues" dxfId="1827" priority="2005" stopIfTrue="1"/>
  </conditionalFormatting>
  <conditionalFormatting sqref="H534">
    <cfRule type="duplicateValues" dxfId="1826" priority="2004" stopIfTrue="1"/>
  </conditionalFormatting>
  <conditionalFormatting sqref="H534">
    <cfRule type="duplicateValues" dxfId="1825" priority="2003" stopIfTrue="1"/>
  </conditionalFormatting>
  <conditionalFormatting sqref="H534">
    <cfRule type="duplicateValues" dxfId="1824" priority="2002"/>
  </conditionalFormatting>
  <conditionalFormatting sqref="E534">
    <cfRule type="duplicateValues" dxfId="1823" priority="2001" stopIfTrue="1"/>
  </conditionalFormatting>
  <conditionalFormatting sqref="E534">
    <cfRule type="duplicateValues" dxfId="1822" priority="1999" stopIfTrue="1"/>
    <cfRule type="duplicateValues" dxfId="1821" priority="2000" stopIfTrue="1"/>
  </conditionalFormatting>
  <conditionalFormatting sqref="E534">
    <cfRule type="duplicateValues" dxfId="1820" priority="1998" stopIfTrue="1"/>
  </conditionalFormatting>
  <conditionalFormatting sqref="H534">
    <cfRule type="duplicateValues" dxfId="1819" priority="1996"/>
    <cfRule type="duplicateValues" dxfId="1818" priority="1997"/>
  </conditionalFormatting>
  <conditionalFormatting sqref="H545">
    <cfRule type="duplicateValues" dxfId="1817" priority="1985" stopIfTrue="1"/>
  </conditionalFormatting>
  <conditionalFormatting sqref="H545">
    <cfRule type="duplicateValues" dxfId="1816" priority="1984" stopIfTrue="1"/>
  </conditionalFormatting>
  <conditionalFormatting sqref="H545">
    <cfRule type="duplicateValues" dxfId="1815" priority="1983" stopIfTrue="1"/>
  </conditionalFormatting>
  <conditionalFormatting sqref="H545">
    <cfRule type="duplicateValues" dxfId="1814" priority="1982"/>
  </conditionalFormatting>
  <conditionalFormatting sqref="E545">
    <cfRule type="duplicateValues" dxfId="1813" priority="1981" stopIfTrue="1"/>
  </conditionalFormatting>
  <conditionalFormatting sqref="E545">
    <cfRule type="duplicateValues" dxfId="1812" priority="1979" stopIfTrue="1"/>
    <cfRule type="duplicateValues" dxfId="1811" priority="1980" stopIfTrue="1"/>
  </conditionalFormatting>
  <conditionalFormatting sqref="E545">
    <cfRule type="duplicateValues" dxfId="1810" priority="1978" stopIfTrue="1"/>
  </conditionalFormatting>
  <conditionalFormatting sqref="H545">
    <cfRule type="duplicateValues" dxfId="1809" priority="1976"/>
    <cfRule type="duplicateValues" dxfId="1808" priority="1977"/>
  </conditionalFormatting>
  <conditionalFormatting sqref="H579">
    <cfRule type="duplicateValues" dxfId="1807" priority="1975" stopIfTrue="1"/>
  </conditionalFormatting>
  <conditionalFormatting sqref="H579">
    <cfRule type="duplicateValues" dxfId="1806" priority="1974"/>
  </conditionalFormatting>
  <conditionalFormatting sqref="E579">
    <cfRule type="duplicateValues" dxfId="1805" priority="1973" stopIfTrue="1"/>
  </conditionalFormatting>
  <conditionalFormatting sqref="E579">
    <cfRule type="duplicateValues" dxfId="1804" priority="1971" stopIfTrue="1"/>
    <cfRule type="duplicateValues" dxfId="1803" priority="1972" stopIfTrue="1"/>
  </conditionalFormatting>
  <conditionalFormatting sqref="E579">
    <cfRule type="duplicateValues" dxfId="1802" priority="1970" stopIfTrue="1"/>
  </conditionalFormatting>
  <conditionalFormatting sqref="H579">
    <cfRule type="duplicateValues" dxfId="1801" priority="1968"/>
    <cfRule type="duplicateValues" dxfId="1800" priority="1969"/>
  </conditionalFormatting>
  <conditionalFormatting sqref="H581">
    <cfRule type="duplicateValues" dxfId="1799" priority="1967" stopIfTrue="1"/>
  </conditionalFormatting>
  <conditionalFormatting sqref="H581">
    <cfRule type="duplicateValues" dxfId="1798" priority="1966"/>
  </conditionalFormatting>
  <conditionalFormatting sqref="E581">
    <cfRule type="duplicateValues" dxfId="1797" priority="1965" stopIfTrue="1"/>
  </conditionalFormatting>
  <conditionalFormatting sqref="E581">
    <cfRule type="duplicateValues" dxfId="1796" priority="1963" stopIfTrue="1"/>
    <cfRule type="duplicateValues" dxfId="1795" priority="1964" stopIfTrue="1"/>
  </conditionalFormatting>
  <conditionalFormatting sqref="E581">
    <cfRule type="duplicateValues" dxfId="1794" priority="1962" stopIfTrue="1"/>
  </conditionalFormatting>
  <conditionalFormatting sqref="H581">
    <cfRule type="duplicateValues" dxfId="1793" priority="1960"/>
    <cfRule type="duplicateValues" dxfId="1792" priority="1961"/>
  </conditionalFormatting>
  <conditionalFormatting sqref="H588">
    <cfRule type="duplicateValues" dxfId="1791" priority="1959" stopIfTrue="1"/>
  </conditionalFormatting>
  <conditionalFormatting sqref="H588">
    <cfRule type="duplicateValues" dxfId="1790" priority="1958" stopIfTrue="1"/>
  </conditionalFormatting>
  <conditionalFormatting sqref="H588">
    <cfRule type="duplicateValues" dxfId="1789" priority="1957" stopIfTrue="1"/>
  </conditionalFormatting>
  <conditionalFormatting sqref="H588">
    <cfRule type="duplicateValues" dxfId="1788" priority="1956"/>
  </conditionalFormatting>
  <conditionalFormatting sqref="E588">
    <cfRule type="duplicateValues" dxfId="1787" priority="1955" stopIfTrue="1"/>
  </conditionalFormatting>
  <conditionalFormatting sqref="E588">
    <cfRule type="duplicateValues" dxfId="1786" priority="1953" stopIfTrue="1"/>
    <cfRule type="duplicateValues" dxfId="1785" priority="1954" stopIfTrue="1"/>
  </conditionalFormatting>
  <conditionalFormatting sqref="E588">
    <cfRule type="duplicateValues" dxfId="1784" priority="1952" stopIfTrue="1"/>
  </conditionalFormatting>
  <conditionalFormatting sqref="H588">
    <cfRule type="duplicateValues" dxfId="1783" priority="1950"/>
    <cfRule type="duplicateValues" dxfId="1782" priority="1951"/>
  </conditionalFormatting>
  <conditionalFormatting sqref="H596">
    <cfRule type="duplicateValues" dxfId="1781" priority="1949" stopIfTrue="1"/>
  </conditionalFormatting>
  <conditionalFormatting sqref="H596">
    <cfRule type="duplicateValues" dxfId="1780" priority="1948" stopIfTrue="1"/>
  </conditionalFormatting>
  <conditionalFormatting sqref="H596">
    <cfRule type="duplicateValues" dxfId="1779" priority="1947" stopIfTrue="1"/>
  </conditionalFormatting>
  <conditionalFormatting sqref="H596">
    <cfRule type="duplicateValues" dxfId="1778" priority="1946"/>
  </conditionalFormatting>
  <conditionalFormatting sqref="E596">
    <cfRule type="duplicateValues" dxfId="1777" priority="1945" stopIfTrue="1"/>
  </conditionalFormatting>
  <conditionalFormatting sqref="E596">
    <cfRule type="duplicateValues" dxfId="1776" priority="1943" stopIfTrue="1"/>
    <cfRule type="duplicateValues" dxfId="1775" priority="1944" stopIfTrue="1"/>
  </conditionalFormatting>
  <conditionalFormatting sqref="E596">
    <cfRule type="duplicateValues" dxfId="1774" priority="1942" stopIfTrue="1"/>
  </conditionalFormatting>
  <conditionalFormatting sqref="H596">
    <cfRule type="duplicateValues" dxfId="1773" priority="1940"/>
    <cfRule type="duplicateValues" dxfId="1772" priority="1941"/>
  </conditionalFormatting>
  <conditionalFormatting sqref="H604">
    <cfRule type="duplicateValues" dxfId="1771" priority="1939" stopIfTrue="1"/>
  </conditionalFormatting>
  <conditionalFormatting sqref="H604">
    <cfRule type="duplicateValues" dxfId="1770" priority="1938" stopIfTrue="1"/>
  </conditionalFormatting>
  <conditionalFormatting sqref="H604">
    <cfRule type="duplicateValues" dxfId="1769" priority="1937"/>
  </conditionalFormatting>
  <conditionalFormatting sqref="E604">
    <cfRule type="duplicateValues" dxfId="1768" priority="1936" stopIfTrue="1"/>
  </conditionalFormatting>
  <conditionalFormatting sqref="E604">
    <cfRule type="duplicateValues" dxfId="1767" priority="1934" stopIfTrue="1"/>
    <cfRule type="duplicateValues" dxfId="1766" priority="1935" stopIfTrue="1"/>
  </conditionalFormatting>
  <conditionalFormatting sqref="E604">
    <cfRule type="duplicateValues" dxfId="1765" priority="1933" stopIfTrue="1"/>
  </conditionalFormatting>
  <conditionalFormatting sqref="H604">
    <cfRule type="duplicateValues" dxfId="1764" priority="1931"/>
    <cfRule type="duplicateValues" dxfId="1763" priority="1932"/>
  </conditionalFormatting>
  <conditionalFormatting sqref="H612">
    <cfRule type="duplicateValues" dxfId="1762" priority="1930" stopIfTrue="1"/>
  </conditionalFormatting>
  <conditionalFormatting sqref="H612">
    <cfRule type="duplicateValues" dxfId="1761" priority="1929" stopIfTrue="1"/>
  </conditionalFormatting>
  <conditionalFormatting sqref="H612">
    <cfRule type="duplicateValues" dxfId="1760" priority="1928" stopIfTrue="1"/>
  </conditionalFormatting>
  <conditionalFormatting sqref="H612">
    <cfRule type="duplicateValues" dxfId="1759" priority="1927"/>
  </conditionalFormatting>
  <conditionalFormatting sqref="E612">
    <cfRule type="duplicateValues" dxfId="1758" priority="1926" stopIfTrue="1"/>
  </conditionalFormatting>
  <conditionalFormatting sqref="E612">
    <cfRule type="duplicateValues" dxfId="1757" priority="1924" stopIfTrue="1"/>
    <cfRule type="duplicateValues" dxfId="1756" priority="1925" stopIfTrue="1"/>
  </conditionalFormatting>
  <conditionalFormatting sqref="E612">
    <cfRule type="duplicateValues" dxfId="1755" priority="1923" stopIfTrue="1"/>
  </conditionalFormatting>
  <conditionalFormatting sqref="H612">
    <cfRule type="duplicateValues" dxfId="1754" priority="1921"/>
    <cfRule type="duplicateValues" dxfId="1753" priority="1922"/>
  </conditionalFormatting>
  <conditionalFormatting sqref="E629:E631 E623:E627 E490 E493:E497 E499:E504 E506:E507 E510 E512:E514 E516 E518 E520 E522:E523 E525 E529:E533 E535:E544 E546:E578 E580 E582:E587 E589:E595 E597:E603 E605:E611 E613:E621">
    <cfRule type="duplicateValues" dxfId="1752" priority="1919" stopIfTrue="1"/>
    <cfRule type="duplicateValues" dxfId="1751" priority="1920" stopIfTrue="1"/>
  </conditionalFormatting>
  <conditionalFormatting sqref="E633">
    <cfRule type="duplicateValues" dxfId="1750" priority="1917" stopIfTrue="1"/>
  </conditionalFormatting>
  <conditionalFormatting sqref="E634">
    <cfRule type="duplicateValues" dxfId="1749" priority="1916" stopIfTrue="1"/>
  </conditionalFormatting>
  <conditionalFormatting sqref="E636">
    <cfRule type="duplicateValues" dxfId="1748" priority="1915" stopIfTrue="1"/>
  </conditionalFormatting>
  <conditionalFormatting sqref="E637">
    <cfRule type="duplicateValues" dxfId="1747" priority="1914" stopIfTrue="1"/>
  </conditionalFormatting>
  <conditionalFormatting sqref="E641">
    <cfRule type="duplicateValues" dxfId="1746" priority="1913" stopIfTrue="1"/>
  </conditionalFormatting>
  <conditionalFormatting sqref="E640">
    <cfRule type="duplicateValues" dxfId="1745" priority="1912" stopIfTrue="1"/>
  </conditionalFormatting>
  <conditionalFormatting sqref="E642">
    <cfRule type="duplicateValues" dxfId="1744" priority="1910" stopIfTrue="1"/>
  </conditionalFormatting>
  <conditionalFormatting sqref="E644">
    <cfRule type="duplicateValues" dxfId="1743" priority="1908" stopIfTrue="1"/>
  </conditionalFormatting>
  <conditionalFormatting sqref="E645">
    <cfRule type="duplicateValues" dxfId="1742" priority="1906" stopIfTrue="1"/>
  </conditionalFormatting>
  <conditionalFormatting sqref="E646">
    <cfRule type="duplicateValues" dxfId="1741" priority="1905" stopIfTrue="1"/>
  </conditionalFormatting>
  <conditionalFormatting sqref="E648">
    <cfRule type="duplicateValues" dxfId="1740" priority="1904" stopIfTrue="1"/>
  </conditionalFormatting>
  <conditionalFormatting sqref="E652">
    <cfRule type="duplicateValues" dxfId="1739" priority="1902" stopIfTrue="1"/>
  </conditionalFormatting>
  <conditionalFormatting sqref="E654">
    <cfRule type="duplicateValues" dxfId="1738" priority="1898" stopIfTrue="1"/>
  </conditionalFormatting>
  <conditionalFormatting sqref="E659">
    <cfRule type="duplicateValues" dxfId="1737" priority="1897" stopIfTrue="1"/>
  </conditionalFormatting>
  <conditionalFormatting sqref="E661">
    <cfRule type="duplicateValues" dxfId="1736" priority="1896" stopIfTrue="1"/>
  </conditionalFormatting>
  <conditionalFormatting sqref="H546">
    <cfRule type="duplicateValues" dxfId="1735" priority="1895" stopIfTrue="1"/>
  </conditionalFormatting>
  <conditionalFormatting sqref="H546">
    <cfRule type="duplicateValues" dxfId="1734" priority="1893" stopIfTrue="1"/>
    <cfRule type="duplicateValues" dxfId="1733" priority="1894" stopIfTrue="1"/>
  </conditionalFormatting>
  <conditionalFormatting sqref="H546">
    <cfRule type="duplicateValues" dxfId="1732" priority="1892"/>
  </conditionalFormatting>
  <conditionalFormatting sqref="H546">
    <cfRule type="duplicateValues" dxfId="1731" priority="1891"/>
  </conditionalFormatting>
  <conditionalFormatting sqref="H546">
    <cfRule type="duplicateValues" dxfId="1730" priority="1890"/>
  </conditionalFormatting>
  <conditionalFormatting sqref="H546">
    <cfRule type="duplicateValues" dxfId="1729" priority="1889"/>
  </conditionalFormatting>
  <conditionalFormatting sqref="H19">
    <cfRule type="duplicateValues" dxfId="1728" priority="1887"/>
    <cfRule type="duplicateValues" dxfId="1727" priority="1888" stopIfTrue="1"/>
  </conditionalFormatting>
  <conditionalFormatting sqref="H21">
    <cfRule type="duplicateValues" dxfId="1726" priority="1883"/>
    <cfRule type="duplicateValues" dxfId="1725" priority="1884"/>
    <cfRule type="duplicateValues" dxfId="1724" priority="1885" stopIfTrue="1"/>
    <cfRule type="duplicateValues" dxfId="1723" priority="1886" stopIfTrue="1"/>
  </conditionalFormatting>
  <conditionalFormatting sqref="H22">
    <cfRule type="duplicateValues" dxfId="1722" priority="1881" stopIfTrue="1"/>
    <cfRule type="duplicateValues" dxfId="1721" priority="1882" stopIfTrue="1"/>
  </conditionalFormatting>
  <conditionalFormatting sqref="H28">
    <cfRule type="duplicateValues" dxfId="1720" priority="1876"/>
    <cfRule type="duplicateValues" dxfId="1719" priority="1877"/>
    <cfRule type="duplicateValues" dxfId="1718" priority="1878" stopIfTrue="1"/>
    <cfRule type="duplicateValues" dxfId="1717" priority="1879" stopIfTrue="1"/>
    <cfRule type="duplicateValues" dxfId="1716" priority="1880" stopIfTrue="1"/>
  </conditionalFormatting>
  <conditionalFormatting sqref="H30">
    <cfRule type="duplicateValues" dxfId="1715" priority="1872"/>
    <cfRule type="duplicateValues" dxfId="1714" priority="1873"/>
    <cfRule type="duplicateValues" dxfId="1713" priority="1874" stopIfTrue="1"/>
    <cfRule type="duplicateValues" dxfId="1712" priority="1875" stopIfTrue="1"/>
  </conditionalFormatting>
  <conditionalFormatting sqref="H32">
    <cfRule type="duplicateValues" dxfId="1711" priority="1868"/>
    <cfRule type="duplicateValues" dxfId="1710" priority="1869"/>
    <cfRule type="duplicateValues" dxfId="1709" priority="1870" stopIfTrue="1"/>
    <cfRule type="duplicateValues" dxfId="1708" priority="1871" stopIfTrue="1"/>
  </conditionalFormatting>
  <conditionalFormatting sqref="H33">
    <cfRule type="duplicateValues" dxfId="1707" priority="1864"/>
    <cfRule type="duplicateValues" dxfId="1706" priority="1865"/>
    <cfRule type="duplicateValues" dxfId="1705" priority="1866" stopIfTrue="1"/>
    <cfRule type="duplicateValues" dxfId="1704" priority="1867" stopIfTrue="1"/>
  </conditionalFormatting>
  <conditionalFormatting sqref="H34">
    <cfRule type="duplicateValues" dxfId="1703" priority="1862" stopIfTrue="1"/>
    <cfRule type="duplicateValues" dxfId="1702" priority="1863" stopIfTrue="1"/>
  </conditionalFormatting>
  <conditionalFormatting sqref="H35">
    <cfRule type="duplicateValues" dxfId="1701" priority="1857"/>
    <cfRule type="duplicateValues" dxfId="1700" priority="1858"/>
    <cfRule type="duplicateValues" dxfId="1699" priority="1859" stopIfTrue="1"/>
    <cfRule type="duplicateValues" dxfId="1698" priority="1860" stopIfTrue="1"/>
    <cfRule type="duplicateValues" dxfId="1697" priority="1861" stopIfTrue="1"/>
  </conditionalFormatting>
  <conditionalFormatting sqref="H38">
    <cfRule type="duplicateValues" dxfId="1696" priority="1850"/>
    <cfRule type="duplicateValues" dxfId="1695" priority="1851"/>
    <cfRule type="duplicateValues" dxfId="1694" priority="1852" stopIfTrue="1"/>
    <cfRule type="duplicateValues" dxfId="1693" priority="1853" stopIfTrue="1"/>
    <cfRule type="duplicateValues" dxfId="1692" priority="1854" stopIfTrue="1"/>
  </conditionalFormatting>
  <conditionalFormatting sqref="H40">
    <cfRule type="duplicateValues" dxfId="1691" priority="1846"/>
    <cfRule type="duplicateValues" dxfId="1690" priority="1847"/>
    <cfRule type="duplicateValues" dxfId="1689" priority="1848" stopIfTrue="1"/>
    <cfRule type="duplicateValues" dxfId="1688" priority="1849" stopIfTrue="1"/>
  </conditionalFormatting>
  <conditionalFormatting sqref="H43">
    <cfRule type="duplicateValues" dxfId="1687" priority="1842"/>
    <cfRule type="duplicateValues" dxfId="1686" priority="1843"/>
    <cfRule type="duplicateValues" dxfId="1685" priority="1844" stopIfTrue="1"/>
    <cfRule type="duplicateValues" dxfId="1684" priority="1845" stopIfTrue="1"/>
  </conditionalFormatting>
  <conditionalFormatting sqref="H48">
    <cfRule type="duplicateValues" dxfId="1683" priority="1836"/>
    <cfRule type="duplicateValues" dxfId="1682" priority="1837"/>
    <cfRule type="duplicateValues" dxfId="1681" priority="1838" stopIfTrue="1"/>
    <cfRule type="duplicateValues" dxfId="1680" priority="1839" stopIfTrue="1"/>
  </conditionalFormatting>
  <conditionalFormatting sqref="H49">
    <cfRule type="duplicateValues" dxfId="1679" priority="1832"/>
    <cfRule type="duplicateValues" dxfId="1678" priority="1833"/>
    <cfRule type="duplicateValues" dxfId="1677" priority="1834" stopIfTrue="1"/>
    <cfRule type="duplicateValues" dxfId="1676" priority="1835" stopIfTrue="1"/>
  </conditionalFormatting>
  <conditionalFormatting sqref="H51">
    <cfRule type="duplicateValues" dxfId="1675" priority="1828"/>
    <cfRule type="duplicateValues" dxfId="1674" priority="1829"/>
    <cfRule type="duplicateValues" dxfId="1673" priority="1830" stopIfTrue="1"/>
    <cfRule type="duplicateValues" dxfId="1672" priority="1831" stopIfTrue="1"/>
  </conditionalFormatting>
  <conditionalFormatting sqref="H52">
    <cfRule type="duplicateValues" dxfId="1671" priority="1824"/>
    <cfRule type="duplicateValues" dxfId="1670" priority="1825"/>
    <cfRule type="duplicateValues" dxfId="1669" priority="1826" stopIfTrue="1"/>
    <cfRule type="duplicateValues" dxfId="1668" priority="1827" stopIfTrue="1"/>
  </conditionalFormatting>
  <conditionalFormatting sqref="H14">
    <cfRule type="duplicateValues" dxfId="1667" priority="1823" stopIfTrue="1"/>
  </conditionalFormatting>
  <conditionalFormatting sqref="H14">
    <cfRule type="duplicateValues" dxfId="1666" priority="1822"/>
  </conditionalFormatting>
  <conditionalFormatting sqref="E15">
    <cfRule type="duplicateValues" dxfId="1665" priority="1821" stopIfTrue="1"/>
  </conditionalFormatting>
  <conditionalFormatting sqref="E15">
    <cfRule type="duplicateValues" dxfId="1664" priority="1819" stopIfTrue="1"/>
    <cfRule type="duplicateValues" dxfId="1663" priority="1820" stopIfTrue="1"/>
  </conditionalFormatting>
  <conditionalFormatting sqref="E15">
    <cfRule type="duplicateValues" dxfId="1662" priority="1818" stopIfTrue="1"/>
  </conditionalFormatting>
  <conditionalFormatting sqref="E17">
    <cfRule type="duplicateValues" dxfId="1661" priority="1815" stopIfTrue="1"/>
  </conditionalFormatting>
  <conditionalFormatting sqref="E17">
    <cfRule type="duplicateValues" dxfId="1660" priority="1813" stopIfTrue="1"/>
    <cfRule type="duplicateValues" dxfId="1659" priority="1814" stopIfTrue="1"/>
  </conditionalFormatting>
  <conditionalFormatting sqref="E17">
    <cfRule type="duplicateValues" dxfId="1658" priority="1812" stopIfTrue="1"/>
  </conditionalFormatting>
  <conditionalFormatting sqref="H17">
    <cfRule type="duplicateValues" dxfId="1657" priority="1810"/>
    <cfRule type="duplicateValues" dxfId="1656" priority="1811"/>
  </conditionalFormatting>
  <conditionalFormatting sqref="H20">
    <cfRule type="duplicateValues" dxfId="1655" priority="1806"/>
    <cfRule type="duplicateValues" dxfId="1654" priority="1807"/>
    <cfRule type="duplicateValues" dxfId="1653" priority="1808" stopIfTrue="1"/>
    <cfRule type="duplicateValues" dxfId="1652" priority="1809" stopIfTrue="1"/>
  </conditionalFormatting>
  <conditionalFormatting sqref="E20">
    <cfRule type="duplicateValues" dxfId="1651" priority="1805" stopIfTrue="1"/>
  </conditionalFormatting>
  <conditionalFormatting sqref="E20">
    <cfRule type="duplicateValues" dxfId="1650" priority="1803" stopIfTrue="1"/>
    <cfRule type="duplicateValues" dxfId="1649" priority="1804" stopIfTrue="1"/>
  </conditionalFormatting>
  <conditionalFormatting sqref="E20">
    <cfRule type="duplicateValues" dxfId="1648" priority="1802" stopIfTrue="1"/>
  </conditionalFormatting>
  <conditionalFormatting sqref="H20">
    <cfRule type="duplicateValues" dxfId="1647" priority="1800"/>
    <cfRule type="duplicateValues" dxfId="1646" priority="1801"/>
  </conditionalFormatting>
  <conditionalFormatting sqref="E24">
    <cfRule type="duplicateValues" dxfId="1645" priority="1799" stopIfTrue="1"/>
  </conditionalFormatting>
  <conditionalFormatting sqref="E24">
    <cfRule type="duplicateValues" dxfId="1644" priority="1797" stopIfTrue="1"/>
    <cfRule type="duplicateValues" dxfId="1643" priority="1798" stopIfTrue="1"/>
  </conditionalFormatting>
  <conditionalFormatting sqref="E24">
    <cfRule type="duplicateValues" dxfId="1642" priority="1796" stopIfTrue="1"/>
  </conditionalFormatting>
  <conditionalFormatting sqref="H24">
    <cfRule type="duplicateValues" dxfId="1641" priority="1794"/>
    <cfRule type="duplicateValues" dxfId="1640" priority="1795"/>
  </conditionalFormatting>
  <conditionalFormatting sqref="H26">
    <cfRule type="duplicateValues" dxfId="1639" priority="1790"/>
    <cfRule type="duplicateValues" dxfId="1638" priority="1791"/>
    <cfRule type="duplicateValues" dxfId="1637" priority="1792" stopIfTrue="1"/>
    <cfRule type="duplicateValues" dxfId="1636" priority="1793" stopIfTrue="1"/>
  </conditionalFormatting>
  <conditionalFormatting sqref="E26">
    <cfRule type="duplicateValues" dxfId="1635" priority="1789" stopIfTrue="1"/>
  </conditionalFormatting>
  <conditionalFormatting sqref="E26">
    <cfRule type="duplicateValues" dxfId="1634" priority="1787" stopIfTrue="1"/>
    <cfRule type="duplicateValues" dxfId="1633" priority="1788" stopIfTrue="1"/>
  </conditionalFormatting>
  <conditionalFormatting sqref="E26">
    <cfRule type="duplicateValues" dxfId="1632" priority="1786" stopIfTrue="1"/>
  </conditionalFormatting>
  <conditionalFormatting sqref="H26">
    <cfRule type="duplicateValues" dxfId="1631" priority="1784"/>
    <cfRule type="duplicateValues" dxfId="1630" priority="1785"/>
  </conditionalFormatting>
  <conditionalFormatting sqref="H27">
    <cfRule type="duplicateValues" dxfId="1629" priority="1782" stopIfTrue="1"/>
    <cfRule type="duplicateValues" dxfId="1628" priority="1783" stopIfTrue="1"/>
  </conditionalFormatting>
  <conditionalFormatting sqref="E27">
    <cfRule type="duplicateValues" dxfId="1627" priority="1781" stopIfTrue="1"/>
  </conditionalFormatting>
  <conditionalFormatting sqref="E27">
    <cfRule type="duplicateValues" dxfId="1626" priority="1779" stopIfTrue="1"/>
    <cfRule type="duplicateValues" dxfId="1625" priority="1780" stopIfTrue="1"/>
  </conditionalFormatting>
  <conditionalFormatting sqref="E27">
    <cfRule type="duplicateValues" dxfId="1624" priority="1778" stopIfTrue="1"/>
  </conditionalFormatting>
  <conditionalFormatting sqref="H27">
    <cfRule type="duplicateValues" dxfId="1623" priority="1776"/>
    <cfRule type="duplicateValues" dxfId="1622" priority="1777"/>
  </conditionalFormatting>
  <conditionalFormatting sqref="H37">
    <cfRule type="duplicateValues" dxfId="1621" priority="1754"/>
    <cfRule type="duplicateValues" dxfId="1620" priority="1755"/>
    <cfRule type="duplicateValues" dxfId="1619" priority="1756" stopIfTrue="1"/>
    <cfRule type="duplicateValues" dxfId="1618" priority="1757" stopIfTrue="1"/>
    <cfRule type="duplicateValues" dxfId="1617" priority="1758" stopIfTrue="1"/>
  </conditionalFormatting>
  <conditionalFormatting sqref="E37">
    <cfRule type="duplicateValues" dxfId="1616" priority="1753" stopIfTrue="1"/>
  </conditionalFormatting>
  <conditionalFormatting sqref="E37">
    <cfRule type="duplicateValues" dxfId="1615" priority="1751" stopIfTrue="1"/>
    <cfRule type="duplicateValues" dxfId="1614" priority="1752" stopIfTrue="1"/>
  </conditionalFormatting>
  <conditionalFormatting sqref="E37">
    <cfRule type="duplicateValues" dxfId="1613" priority="1750" stopIfTrue="1"/>
  </conditionalFormatting>
  <conditionalFormatting sqref="H37">
    <cfRule type="duplicateValues" dxfId="1612" priority="1748"/>
    <cfRule type="duplicateValues" dxfId="1611" priority="1749"/>
  </conditionalFormatting>
  <conditionalFormatting sqref="H41">
    <cfRule type="duplicateValues" dxfId="1610" priority="1746" stopIfTrue="1"/>
    <cfRule type="duplicateValues" dxfId="1609" priority="1747" stopIfTrue="1"/>
  </conditionalFormatting>
  <conditionalFormatting sqref="E41">
    <cfRule type="duplicateValues" dxfId="1608" priority="1745" stopIfTrue="1"/>
  </conditionalFormatting>
  <conditionalFormatting sqref="E41">
    <cfRule type="duplicateValues" dxfId="1607" priority="1743" stopIfTrue="1"/>
    <cfRule type="duplicateValues" dxfId="1606" priority="1744" stopIfTrue="1"/>
  </conditionalFormatting>
  <conditionalFormatting sqref="E41">
    <cfRule type="duplicateValues" dxfId="1605" priority="1742" stopIfTrue="1"/>
  </conditionalFormatting>
  <conditionalFormatting sqref="H41">
    <cfRule type="duplicateValues" dxfId="1604" priority="1740"/>
    <cfRule type="duplicateValues" dxfId="1603" priority="1741"/>
  </conditionalFormatting>
  <conditionalFormatting sqref="H42">
    <cfRule type="duplicateValues" dxfId="1602" priority="1738" stopIfTrue="1"/>
    <cfRule type="duplicateValues" dxfId="1601" priority="1739" stopIfTrue="1"/>
  </conditionalFormatting>
  <conditionalFormatting sqref="E42">
    <cfRule type="duplicateValues" dxfId="1600" priority="1737" stopIfTrue="1"/>
  </conditionalFormatting>
  <conditionalFormatting sqref="E42">
    <cfRule type="duplicateValues" dxfId="1599" priority="1735" stopIfTrue="1"/>
    <cfRule type="duplicateValues" dxfId="1598" priority="1736" stopIfTrue="1"/>
  </conditionalFormatting>
  <conditionalFormatting sqref="E42">
    <cfRule type="duplicateValues" dxfId="1597" priority="1734" stopIfTrue="1"/>
  </conditionalFormatting>
  <conditionalFormatting sqref="H42">
    <cfRule type="duplicateValues" dxfId="1596" priority="1732"/>
    <cfRule type="duplicateValues" dxfId="1595" priority="1733"/>
  </conditionalFormatting>
  <conditionalFormatting sqref="H44">
    <cfRule type="duplicateValues" dxfId="1594" priority="1730" stopIfTrue="1"/>
    <cfRule type="duplicateValues" dxfId="1593" priority="1731" stopIfTrue="1"/>
  </conditionalFormatting>
  <conditionalFormatting sqref="E44">
    <cfRule type="duplicateValues" dxfId="1592" priority="1729" stopIfTrue="1"/>
  </conditionalFormatting>
  <conditionalFormatting sqref="E44">
    <cfRule type="duplicateValues" dxfId="1591" priority="1727" stopIfTrue="1"/>
    <cfRule type="duplicateValues" dxfId="1590" priority="1728" stopIfTrue="1"/>
  </conditionalFormatting>
  <conditionalFormatting sqref="E44">
    <cfRule type="duplicateValues" dxfId="1589" priority="1726" stopIfTrue="1"/>
  </conditionalFormatting>
  <conditionalFormatting sqref="H44">
    <cfRule type="duplicateValues" dxfId="1588" priority="1724"/>
    <cfRule type="duplicateValues" dxfId="1587" priority="1725"/>
  </conditionalFormatting>
  <conditionalFormatting sqref="E45">
    <cfRule type="duplicateValues" dxfId="1586" priority="1723" stopIfTrue="1"/>
  </conditionalFormatting>
  <conditionalFormatting sqref="E45">
    <cfRule type="duplicateValues" dxfId="1585" priority="1721" stopIfTrue="1"/>
    <cfRule type="duplicateValues" dxfId="1584" priority="1722" stopIfTrue="1"/>
  </conditionalFormatting>
  <conditionalFormatting sqref="E45">
    <cfRule type="duplicateValues" dxfId="1583" priority="1720" stopIfTrue="1"/>
  </conditionalFormatting>
  <conditionalFormatting sqref="H45">
    <cfRule type="duplicateValues" dxfId="1582" priority="1718"/>
    <cfRule type="duplicateValues" dxfId="1581" priority="1719"/>
  </conditionalFormatting>
  <conditionalFormatting sqref="E46">
    <cfRule type="duplicateValues" dxfId="1580" priority="1717" stopIfTrue="1"/>
  </conditionalFormatting>
  <conditionalFormatting sqref="E46">
    <cfRule type="duplicateValues" dxfId="1579" priority="1715" stopIfTrue="1"/>
    <cfRule type="duplicateValues" dxfId="1578" priority="1716" stopIfTrue="1"/>
  </conditionalFormatting>
  <conditionalFormatting sqref="E46">
    <cfRule type="duplicateValues" dxfId="1577" priority="1714" stopIfTrue="1"/>
  </conditionalFormatting>
  <conditionalFormatting sqref="H46">
    <cfRule type="duplicateValues" dxfId="1576" priority="1712"/>
    <cfRule type="duplicateValues" dxfId="1575" priority="1713"/>
  </conditionalFormatting>
  <conditionalFormatting sqref="H47">
    <cfRule type="duplicateValues" dxfId="1574" priority="1708"/>
    <cfRule type="duplicateValues" dxfId="1573" priority="1709"/>
    <cfRule type="duplicateValues" dxfId="1572" priority="1710" stopIfTrue="1"/>
    <cfRule type="duplicateValues" dxfId="1571" priority="1711" stopIfTrue="1"/>
  </conditionalFormatting>
  <conditionalFormatting sqref="E47">
    <cfRule type="duplicateValues" dxfId="1570" priority="1707" stopIfTrue="1"/>
  </conditionalFormatting>
  <conditionalFormatting sqref="E47">
    <cfRule type="duplicateValues" dxfId="1569" priority="1705" stopIfTrue="1"/>
    <cfRule type="duplicateValues" dxfId="1568" priority="1706" stopIfTrue="1"/>
  </conditionalFormatting>
  <conditionalFormatting sqref="E47">
    <cfRule type="duplicateValues" dxfId="1567" priority="1704" stopIfTrue="1"/>
  </conditionalFormatting>
  <conditionalFormatting sqref="H47">
    <cfRule type="duplicateValues" dxfId="1566" priority="1702"/>
    <cfRule type="duplicateValues" dxfId="1565" priority="1703"/>
  </conditionalFormatting>
  <conditionalFormatting sqref="H50">
    <cfRule type="duplicateValues" dxfId="1564" priority="1698"/>
    <cfRule type="duplicateValues" dxfId="1563" priority="1699"/>
    <cfRule type="duplicateValues" dxfId="1562" priority="1700" stopIfTrue="1"/>
    <cfRule type="duplicateValues" dxfId="1561" priority="1701" stopIfTrue="1"/>
  </conditionalFormatting>
  <conditionalFormatting sqref="E50">
    <cfRule type="duplicateValues" dxfId="1560" priority="1697" stopIfTrue="1"/>
  </conditionalFormatting>
  <conditionalFormatting sqref="E50">
    <cfRule type="duplicateValues" dxfId="1559" priority="1695" stopIfTrue="1"/>
    <cfRule type="duplicateValues" dxfId="1558" priority="1696" stopIfTrue="1"/>
  </conditionalFormatting>
  <conditionalFormatting sqref="E50">
    <cfRule type="duplicateValues" dxfId="1557" priority="1694" stopIfTrue="1"/>
  </conditionalFormatting>
  <conditionalFormatting sqref="H50">
    <cfRule type="duplicateValues" dxfId="1556" priority="1692"/>
    <cfRule type="duplicateValues" dxfId="1555" priority="1693"/>
  </conditionalFormatting>
  <conditionalFormatting sqref="H56">
    <cfRule type="duplicateValues" dxfId="1554" priority="1688"/>
    <cfRule type="duplicateValues" dxfId="1553" priority="1689"/>
    <cfRule type="duplicateValues" dxfId="1552" priority="1690" stopIfTrue="1"/>
    <cfRule type="duplicateValues" dxfId="1551" priority="1691" stopIfTrue="1"/>
  </conditionalFormatting>
  <conditionalFormatting sqref="E56">
    <cfRule type="duplicateValues" dxfId="1550" priority="1687" stopIfTrue="1"/>
  </conditionalFormatting>
  <conditionalFormatting sqref="E56">
    <cfRule type="duplicateValues" dxfId="1549" priority="1685" stopIfTrue="1"/>
    <cfRule type="duplicateValues" dxfId="1548" priority="1686" stopIfTrue="1"/>
  </conditionalFormatting>
  <conditionalFormatting sqref="E56">
    <cfRule type="duplicateValues" dxfId="1547" priority="1684" stopIfTrue="1"/>
  </conditionalFormatting>
  <conditionalFormatting sqref="H56">
    <cfRule type="duplicateValues" dxfId="1546" priority="1682"/>
    <cfRule type="duplicateValues" dxfId="1545" priority="1683"/>
  </conditionalFormatting>
  <conditionalFormatting sqref="H57">
    <cfRule type="duplicateValues" dxfId="1544" priority="1668"/>
    <cfRule type="duplicateValues" dxfId="1543" priority="1669"/>
    <cfRule type="duplicateValues" dxfId="1542" priority="1670" stopIfTrue="1"/>
    <cfRule type="duplicateValues" dxfId="1541" priority="1671" stopIfTrue="1"/>
  </conditionalFormatting>
  <conditionalFormatting sqref="H61">
    <cfRule type="duplicateValues" dxfId="1540" priority="1666" stopIfTrue="1"/>
    <cfRule type="duplicateValues" dxfId="1539" priority="1667" stopIfTrue="1"/>
  </conditionalFormatting>
  <conditionalFormatting sqref="H64">
    <cfRule type="duplicateValues" dxfId="1538" priority="1657"/>
    <cfRule type="duplicateValues" dxfId="1537" priority="1658"/>
    <cfRule type="duplicateValues" dxfId="1536" priority="1659" stopIfTrue="1"/>
    <cfRule type="duplicateValues" dxfId="1535" priority="1660" stopIfTrue="1"/>
  </conditionalFormatting>
  <conditionalFormatting sqref="E58">
    <cfRule type="duplicateValues" dxfId="1534" priority="1656" stopIfTrue="1"/>
  </conditionalFormatting>
  <conditionalFormatting sqref="E58">
    <cfRule type="duplicateValues" dxfId="1533" priority="1654" stopIfTrue="1"/>
    <cfRule type="duplicateValues" dxfId="1532" priority="1655" stopIfTrue="1"/>
  </conditionalFormatting>
  <conditionalFormatting sqref="E58">
    <cfRule type="duplicateValues" dxfId="1531" priority="1653" stopIfTrue="1"/>
  </conditionalFormatting>
  <conditionalFormatting sqref="H58">
    <cfRule type="duplicateValues" dxfId="1530" priority="1651"/>
    <cfRule type="duplicateValues" dxfId="1529" priority="1652"/>
  </conditionalFormatting>
  <conditionalFormatting sqref="E62">
    <cfRule type="duplicateValues" dxfId="1528" priority="1650" stopIfTrue="1"/>
  </conditionalFormatting>
  <conditionalFormatting sqref="E62">
    <cfRule type="duplicateValues" dxfId="1527" priority="1648" stopIfTrue="1"/>
    <cfRule type="duplicateValues" dxfId="1526" priority="1649" stopIfTrue="1"/>
  </conditionalFormatting>
  <conditionalFormatting sqref="E62">
    <cfRule type="duplicateValues" dxfId="1525" priority="1647" stopIfTrue="1"/>
  </conditionalFormatting>
  <conditionalFormatting sqref="H62">
    <cfRule type="duplicateValues" dxfId="1524" priority="1645"/>
    <cfRule type="duplicateValues" dxfId="1523" priority="1646"/>
  </conditionalFormatting>
  <conditionalFormatting sqref="H65">
    <cfRule type="duplicateValues" dxfId="1522" priority="1643" stopIfTrue="1"/>
    <cfRule type="duplicateValues" dxfId="1521" priority="1644" stopIfTrue="1"/>
  </conditionalFormatting>
  <conditionalFormatting sqref="H68">
    <cfRule type="duplicateValues" dxfId="1520" priority="1639"/>
    <cfRule type="duplicateValues" dxfId="1519" priority="1640"/>
    <cfRule type="duplicateValues" dxfId="1518" priority="1641" stopIfTrue="1"/>
    <cfRule type="duplicateValues" dxfId="1517" priority="1642" stopIfTrue="1"/>
  </conditionalFormatting>
  <conditionalFormatting sqref="H70">
    <cfRule type="duplicateValues" dxfId="1516" priority="1634"/>
    <cfRule type="duplicateValues" dxfId="1515" priority="1635"/>
    <cfRule type="duplicateValues" dxfId="1514" priority="1636" stopIfTrue="1"/>
    <cfRule type="duplicateValues" dxfId="1513" priority="1637" stopIfTrue="1"/>
    <cfRule type="duplicateValues" dxfId="1512" priority="1638" stopIfTrue="1"/>
  </conditionalFormatting>
  <conditionalFormatting sqref="H67">
    <cfRule type="duplicateValues" dxfId="1511" priority="1630"/>
    <cfRule type="duplicateValues" dxfId="1510" priority="1631"/>
    <cfRule type="duplicateValues" dxfId="1509" priority="1632" stopIfTrue="1"/>
    <cfRule type="duplicateValues" dxfId="1508" priority="1633" stopIfTrue="1"/>
  </conditionalFormatting>
  <conditionalFormatting sqref="E67">
    <cfRule type="duplicateValues" dxfId="1507" priority="1629" stopIfTrue="1"/>
  </conditionalFormatting>
  <conditionalFormatting sqref="E67">
    <cfRule type="duplicateValues" dxfId="1506" priority="1627" stopIfTrue="1"/>
    <cfRule type="duplicateValues" dxfId="1505" priority="1628" stopIfTrue="1"/>
  </conditionalFormatting>
  <conditionalFormatting sqref="E67">
    <cfRule type="duplicateValues" dxfId="1504" priority="1626" stopIfTrue="1"/>
  </conditionalFormatting>
  <conditionalFormatting sqref="H67">
    <cfRule type="duplicateValues" dxfId="1503" priority="1624"/>
    <cfRule type="duplicateValues" dxfId="1502" priority="1625"/>
  </conditionalFormatting>
  <conditionalFormatting sqref="H69">
    <cfRule type="duplicateValues" dxfId="1501" priority="1619"/>
    <cfRule type="duplicateValues" dxfId="1500" priority="1620"/>
    <cfRule type="duplicateValues" dxfId="1499" priority="1621" stopIfTrue="1"/>
    <cfRule type="duplicateValues" dxfId="1498" priority="1622" stopIfTrue="1"/>
    <cfRule type="duplicateValues" dxfId="1497" priority="1623" stopIfTrue="1"/>
  </conditionalFormatting>
  <conditionalFormatting sqref="E69">
    <cfRule type="duplicateValues" dxfId="1496" priority="1618" stopIfTrue="1"/>
  </conditionalFormatting>
  <conditionalFormatting sqref="E69">
    <cfRule type="duplicateValues" dxfId="1495" priority="1616" stopIfTrue="1"/>
    <cfRule type="duplicateValues" dxfId="1494" priority="1617" stopIfTrue="1"/>
  </conditionalFormatting>
  <conditionalFormatting sqref="E69">
    <cfRule type="duplicateValues" dxfId="1493" priority="1615" stopIfTrue="1"/>
  </conditionalFormatting>
  <conditionalFormatting sqref="H69">
    <cfRule type="duplicateValues" dxfId="1492" priority="1613"/>
    <cfRule type="duplicateValues" dxfId="1491" priority="1614"/>
  </conditionalFormatting>
  <conditionalFormatting sqref="E72">
    <cfRule type="duplicateValues" dxfId="1490" priority="1612" stopIfTrue="1"/>
  </conditionalFormatting>
  <conditionalFormatting sqref="E72">
    <cfRule type="duplicateValues" dxfId="1489" priority="1610" stopIfTrue="1"/>
    <cfRule type="duplicateValues" dxfId="1488" priority="1611" stopIfTrue="1"/>
  </conditionalFormatting>
  <conditionalFormatting sqref="E72">
    <cfRule type="duplicateValues" dxfId="1487" priority="1609" stopIfTrue="1"/>
  </conditionalFormatting>
  <conditionalFormatting sqref="H72">
    <cfRule type="duplicateValues" dxfId="1486" priority="1607"/>
    <cfRule type="duplicateValues" dxfId="1485" priority="1608"/>
  </conditionalFormatting>
  <conditionalFormatting sqref="H76">
    <cfRule type="duplicateValues" dxfId="1484" priority="1605" stopIfTrue="1"/>
    <cfRule type="duplicateValues" dxfId="1483" priority="1606" stopIfTrue="1"/>
  </conditionalFormatting>
  <conditionalFormatting sqref="H79">
    <cfRule type="duplicateValues" dxfId="1482" priority="1601"/>
    <cfRule type="duplicateValues" dxfId="1481" priority="1602"/>
    <cfRule type="duplicateValues" dxfId="1480" priority="1603" stopIfTrue="1"/>
    <cfRule type="duplicateValues" dxfId="1479" priority="1604" stopIfTrue="1"/>
  </conditionalFormatting>
  <conditionalFormatting sqref="H81">
    <cfRule type="duplicateValues" dxfId="1478" priority="1597"/>
    <cfRule type="duplicateValues" dxfId="1477" priority="1598"/>
    <cfRule type="duplicateValues" dxfId="1476" priority="1599" stopIfTrue="1"/>
    <cfRule type="duplicateValues" dxfId="1475" priority="1600" stopIfTrue="1"/>
  </conditionalFormatting>
  <conditionalFormatting sqref="H84">
    <cfRule type="duplicateValues" dxfId="1474" priority="1593" stopIfTrue="1"/>
    <cfRule type="duplicateValues" dxfId="1473" priority="1594" stopIfTrue="1"/>
  </conditionalFormatting>
  <conditionalFormatting sqref="H85">
    <cfRule type="duplicateValues" dxfId="1472" priority="1588"/>
    <cfRule type="duplicateValues" dxfId="1471" priority="1589"/>
    <cfRule type="duplicateValues" dxfId="1470" priority="1590" stopIfTrue="1"/>
    <cfRule type="duplicateValues" dxfId="1469" priority="1591" stopIfTrue="1"/>
    <cfRule type="duplicateValues" dxfId="1468" priority="1592" stopIfTrue="1"/>
  </conditionalFormatting>
  <conditionalFormatting sqref="H86">
    <cfRule type="duplicateValues" dxfId="1467" priority="1583"/>
    <cfRule type="duplicateValues" dxfId="1466" priority="1584"/>
    <cfRule type="duplicateValues" dxfId="1465" priority="1585" stopIfTrue="1"/>
    <cfRule type="duplicateValues" dxfId="1464" priority="1586" stopIfTrue="1"/>
    <cfRule type="duplicateValues" dxfId="1463" priority="1587" stopIfTrue="1"/>
  </conditionalFormatting>
  <conditionalFormatting sqref="H90">
    <cfRule type="duplicateValues" dxfId="1462" priority="1579"/>
    <cfRule type="duplicateValues" dxfId="1461" priority="1580"/>
    <cfRule type="duplicateValues" dxfId="1460" priority="1581" stopIfTrue="1"/>
    <cfRule type="duplicateValues" dxfId="1459" priority="1582" stopIfTrue="1"/>
  </conditionalFormatting>
  <conditionalFormatting sqref="H91">
    <cfRule type="duplicateValues" dxfId="1458" priority="1575"/>
    <cfRule type="duplicateValues" dxfId="1457" priority="1576"/>
    <cfRule type="duplicateValues" dxfId="1456" priority="1577" stopIfTrue="1"/>
    <cfRule type="duplicateValues" dxfId="1455" priority="1578" stopIfTrue="1"/>
  </conditionalFormatting>
  <conditionalFormatting sqref="H94">
    <cfRule type="duplicateValues" dxfId="1454" priority="1567"/>
    <cfRule type="duplicateValues" dxfId="1453" priority="1568"/>
    <cfRule type="duplicateValues" dxfId="1452" priority="1569" stopIfTrue="1"/>
    <cfRule type="duplicateValues" dxfId="1451" priority="1570" stopIfTrue="1"/>
  </conditionalFormatting>
  <conditionalFormatting sqref="H97">
    <cfRule type="duplicateValues" dxfId="1450" priority="1561"/>
    <cfRule type="duplicateValues" dxfId="1449" priority="1562"/>
    <cfRule type="duplicateValues" dxfId="1448" priority="1563" stopIfTrue="1"/>
    <cfRule type="duplicateValues" dxfId="1447" priority="1564" stopIfTrue="1"/>
  </conditionalFormatting>
  <conditionalFormatting sqref="H100">
    <cfRule type="duplicateValues" dxfId="1446" priority="1557"/>
    <cfRule type="duplicateValues" dxfId="1445" priority="1558"/>
    <cfRule type="duplicateValues" dxfId="1444" priority="1559" stopIfTrue="1"/>
    <cfRule type="duplicateValues" dxfId="1443" priority="1560" stopIfTrue="1"/>
  </conditionalFormatting>
  <conditionalFormatting sqref="H103">
    <cfRule type="duplicateValues" dxfId="1442" priority="1553"/>
    <cfRule type="duplicateValues" dxfId="1441" priority="1554"/>
    <cfRule type="duplicateValues" dxfId="1440" priority="1555" stopIfTrue="1"/>
    <cfRule type="duplicateValues" dxfId="1439" priority="1556" stopIfTrue="1"/>
  </conditionalFormatting>
  <conditionalFormatting sqref="H104">
    <cfRule type="duplicateValues" dxfId="1438" priority="1549"/>
    <cfRule type="duplicateValues" dxfId="1437" priority="1550"/>
    <cfRule type="duplicateValues" dxfId="1436" priority="1551" stopIfTrue="1"/>
    <cfRule type="duplicateValues" dxfId="1435" priority="1552" stopIfTrue="1"/>
  </conditionalFormatting>
  <conditionalFormatting sqref="H109">
    <cfRule type="duplicateValues" dxfId="1434" priority="1543" stopIfTrue="1"/>
    <cfRule type="duplicateValues" dxfId="1433" priority="1544" stopIfTrue="1"/>
  </conditionalFormatting>
  <conditionalFormatting sqref="E78">
    <cfRule type="duplicateValues" dxfId="1432" priority="1538" stopIfTrue="1"/>
  </conditionalFormatting>
  <conditionalFormatting sqref="E78">
    <cfRule type="duplicateValues" dxfId="1431" priority="1536" stopIfTrue="1"/>
    <cfRule type="duplicateValues" dxfId="1430" priority="1537" stopIfTrue="1"/>
  </conditionalFormatting>
  <conditionalFormatting sqref="E78">
    <cfRule type="duplicateValues" dxfId="1429" priority="1535" stopIfTrue="1"/>
  </conditionalFormatting>
  <conditionalFormatting sqref="H78">
    <cfRule type="duplicateValues" dxfId="1428" priority="1533"/>
    <cfRule type="duplicateValues" dxfId="1427" priority="1534"/>
  </conditionalFormatting>
  <conditionalFormatting sqref="E77">
    <cfRule type="duplicateValues" dxfId="1426" priority="1532" stopIfTrue="1"/>
  </conditionalFormatting>
  <conditionalFormatting sqref="E77">
    <cfRule type="duplicateValues" dxfId="1425" priority="1530" stopIfTrue="1"/>
    <cfRule type="duplicateValues" dxfId="1424" priority="1531" stopIfTrue="1"/>
  </conditionalFormatting>
  <conditionalFormatting sqref="E77">
    <cfRule type="duplicateValues" dxfId="1423" priority="1529" stopIfTrue="1"/>
  </conditionalFormatting>
  <conditionalFormatting sqref="H77">
    <cfRule type="duplicateValues" dxfId="1422" priority="1527"/>
    <cfRule type="duplicateValues" dxfId="1421" priority="1528"/>
  </conditionalFormatting>
  <conditionalFormatting sqref="H80">
    <cfRule type="duplicateValues" dxfId="1420" priority="1523"/>
    <cfRule type="duplicateValues" dxfId="1419" priority="1524"/>
    <cfRule type="duplicateValues" dxfId="1418" priority="1525" stopIfTrue="1"/>
    <cfRule type="duplicateValues" dxfId="1417" priority="1526" stopIfTrue="1"/>
  </conditionalFormatting>
  <conditionalFormatting sqref="E80">
    <cfRule type="duplicateValues" dxfId="1416" priority="1522" stopIfTrue="1"/>
  </conditionalFormatting>
  <conditionalFormatting sqref="E80">
    <cfRule type="duplicateValues" dxfId="1415" priority="1520" stopIfTrue="1"/>
    <cfRule type="duplicateValues" dxfId="1414" priority="1521" stopIfTrue="1"/>
  </conditionalFormatting>
  <conditionalFormatting sqref="E80">
    <cfRule type="duplicateValues" dxfId="1413" priority="1519" stopIfTrue="1"/>
  </conditionalFormatting>
  <conditionalFormatting sqref="H80">
    <cfRule type="duplicateValues" dxfId="1412" priority="1517"/>
    <cfRule type="duplicateValues" dxfId="1411" priority="1518"/>
  </conditionalFormatting>
  <conditionalFormatting sqref="H87">
    <cfRule type="duplicateValues" dxfId="1410" priority="1512"/>
    <cfRule type="duplicateValues" dxfId="1409" priority="1513"/>
    <cfRule type="duplicateValues" dxfId="1408" priority="1514" stopIfTrue="1"/>
    <cfRule type="duplicateValues" dxfId="1407" priority="1515" stopIfTrue="1"/>
    <cfRule type="duplicateValues" dxfId="1406" priority="1516" stopIfTrue="1"/>
  </conditionalFormatting>
  <conditionalFormatting sqref="E87">
    <cfRule type="duplicateValues" dxfId="1405" priority="1511" stopIfTrue="1"/>
  </conditionalFormatting>
  <conditionalFormatting sqref="E87">
    <cfRule type="duplicateValues" dxfId="1404" priority="1509" stopIfTrue="1"/>
    <cfRule type="duplicateValues" dxfId="1403" priority="1510" stopIfTrue="1"/>
  </conditionalFormatting>
  <conditionalFormatting sqref="E87">
    <cfRule type="duplicateValues" dxfId="1402" priority="1508" stopIfTrue="1"/>
  </conditionalFormatting>
  <conditionalFormatting sqref="H87">
    <cfRule type="duplicateValues" dxfId="1401" priority="1506"/>
    <cfRule type="duplicateValues" dxfId="1400" priority="1507"/>
  </conditionalFormatting>
  <conditionalFormatting sqref="E88">
    <cfRule type="duplicateValues" dxfId="1399" priority="1505" stopIfTrue="1"/>
  </conditionalFormatting>
  <conditionalFormatting sqref="E88">
    <cfRule type="duplicateValues" dxfId="1398" priority="1503" stopIfTrue="1"/>
    <cfRule type="duplicateValues" dxfId="1397" priority="1504" stopIfTrue="1"/>
  </conditionalFormatting>
  <conditionalFormatting sqref="E88">
    <cfRule type="duplicateValues" dxfId="1396" priority="1502" stopIfTrue="1"/>
  </conditionalFormatting>
  <conditionalFormatting sqref="H88">
    <cfRule type="duplicateValues" dxfId="1395" priority="1500"/>
    <cfRule type="duplicateValues" dxfId="1394" priority="1501"/>
  </conditionalFormatting>
  <conditionalFormatting sqref="H96">
    <cfRule type="duplicateValues" dxfId="1393" priority="1488"/>
    <cfRule type="duplicateValues" dxfId="1392" priority="1489"/>
    <cfRule type="duplicateValues" dxfId="1391" priority="1490" stopIfTrue="1"/>
    <cfRule type="duplicateValues" dxfId="1390" priority="1491" stopIfTrue="1"/>
  </conditionalFormatting>
  <conditionalFormatting sqref="E96">
    <cfRule type="duplicateValues" dxfId="1389" priority="1487" stopIfTrue="1"/>
  </conditionalFormatting>
  <conditionalFormatting sqref="E96">
    <cfRule type="duplicateValues" dxfId="1388" priority="1485" stopIfTrue="1"/>
    <cfRule type="duplicateValues" dxfId="1387" priority="1486" stopIfTrue="1"/>
  </conditionalFormatting>
  <conditionalFormatting sqref="E96">
    <cfRule type="duplicateValues" dxfId="1386" priority="1484" stopIfTrue="1"/>
  </conditionalFormatting>
  <conditionalFormatting sqref="H96">
    <cfRule type="duplicateValues" dxfId="1385" priority="1482"/>
    <cfRule type="duplicateValues" dxfId="1384" priority="1483"/>
  </conditionalFormatting>
  <conditionalFormatting sqref="H98">
    <cfRule type="duplicateValues" dxfId="1383" priority="1477"/>
    <cfRule type="duplicateValues" dxfId="1382" priority="1478"/>
    <cfRule type="duplicateValues" dxfId="1381" priority="1479" stopIfTrue="1"/>
    <cfRule type="duplicateValues" dxfId="1380" priority="1480" stopIfTrue="1"/>
    <cfRule type="duplicateValues" dxfId="1379" priority="1481" stopIfTrue="1"/>
  </conditionalFormatting>
  <conditionalFormatting sqref="E98">
    <cfRule type="duplicateValues" dxfId="1378" priority="1476" stopIfTrue="1"/>
  </conditionalFormatting>
  <conditionalFormatting sqref="E98">
    <cfRule type="duplicateValues" dxfId="1377" priority="1474" stopIfTrue="1"/>
    <cfRule type="duplicateValues" dxfId="1376" priority="1475" stopIfTrue="1"/>
  </conditionalFormatting>
  <conditionalFormatting sqref="E98">
    <cfRule type="duplicateValues" dxfId="1375" priority="1473" stopIfTrue="1"/>
  </conditionalFormatting>
  <conditionalFormatting sqref="H98">
    <cfRule type="duplicateValues" dxfId="1374" priority="1471"/>
    <cfRule type="duplicateValues" dxfId="1373" priority="1472"/>
  </conditionalFormatting>
  <conditionalFormatting sqref="H102">
    <cfRule type="duplicateValues" dxfId="1372" priority="1467"/>
    <cfRule type="duplicateValues" dxfId="1371" priority="1468"/>
    <cfRule type="duplicateValues" dxfId="1370" priority="1469" stopIfTrue="1"/>
    <cfRule type="duplicateValues" dxfId="1369" priority="1470" stopIfTrue="1"/>
  </conditionalFormatting>
  <conditionalFormatting sqref="E102">
    <cfRule type="duplicateValues" dxfId="1368" priority="1466" stopIfTrue="1"/>
  </conditionalFormatting>
  <conditionalFormatting sqref="E102">
    <cfRule type="duplicateValues" dxfId="1367" priority="1464" stopIfTrue="1"/>
    <cfRule type="duplicateValues" dxfId="1366" priority="1465" stopIfTrue="1"/>
  </conditionalFormatting>
  <conditionalFormatting sqref="E102">
    <cfRule type="duplicateValues" dxfId="1365" priority="1463" stopIfTrue="1"/>
  </conditionalFormatting>
  <conditionalFormatting sqref="H102">
    <cfRule type="duplicateValues" dxfId="1364" priority="1461"/>
    <cfRule type="duplicateValues" dxfId="1363" priority="1462"/>
  </conditionalFormatting>
  <conditionalFormatting sqref="E107">
    <cfRule type="duplicateValues" dxfId="1362" priority="1460" stopIfTrue="1"/>
  </conditionalFormatting>
  <conditionalFormatting sqref="E107">
    <cfRule type="duplicateValues" dxfId="1361" priority="1458" stopIfTrue="1"/>
    <cfRule type="duplicateValues" dxfId="1360" priority="1459" stopIfTrue="1"/>
  </conditionalFormatting>
  <conditionalFormatting sqref="E107">
    <cfRule type="duplicateValues" dxfId="1359" priority="1457" stopIfTrue="1"/>
  </conditionalFormatting>
  <conditionalFormatting sqref="H107">
    <cfRule type="duplicateValues" dxfId="1358" priority="1455"/>
    <cfRule type="duplicateValues" dxfId="1357" priority="1456"/>
  </conditionalFormatting>
  <conditionalFormatting sqref="H116">
    <cfRule type="duplicateValues" dxfId="1356" priority="1451"/>
    <cfRule type="duplicateValues" dxfId="1355" priority="1452"/>
    <cfRule type="duplicateValues" dxfId="1354" priority="1453" stopIfTrue="1"/>
    <cfRule type="duplicateValues" dxfId="1353" priority="1454" stopIfTrue="1"/>
  </conditionalFormatting>
  <conditionalFormatting sqref="E118">
    <cfRule type="duplicateValues" dxfId="1352" priority="1450" stopIfTrue="1"/>
  </conditionalFormatting>
  <conditionalFormatting sqref="E118">
    <cfRule type="duplicateValues" dxfId="1351" priority="1448" stopIfTrue="1"/>
    <cfRule type="duplicateValues" dxfId="1350" priority="1449" stopIfTrue="1"/>
  </conditionalFormatting>
  <conditionalFormatting sqref="E118">
    <cfRule type="duplicateValues" dxfId="1349" priority="1447" stopIfTrue="1"/>
  </conditionalFormatting>
  <conditionalFormatting sqref="H118">
    <cfRule type="duplicateValues" dxfId="1348" priority="1445"/>
    <cfRule type="duplicateValues" dxfId="1347" priority="1446"/>
  </conditionalFormatting>
  <conditionalFormatting sqref="H124">
    <cfRule type="duplicateValues" dxfId="1346" priority="1440"/>
    <cfRule type="duplicateValues" dxfId="1345" priority="1441"/>
    <cfRule type="duplicateValues" dxfId="1344" priority="1442" stopIfTrue="1"/>
    <cfRule type="duplicateValues" dxfId="1343" priority="1443" stopIfTrue="1"/>
    <cfRule type="duplicateValues" dxfId="1342" priority="1444" stopIfTrue="1"/>
  </conditionalFormatting>
  <conditionalFormatting sqref="H125">
    <cfRule type="duplicateValues" dxfId="1341" priority="1435"/>
    <cfRule type="duplicateValues" dxfId="1340" priority="1436"/>
    <cfRule type="duplicateValues" dxfId="1339" priority="1437" stopIfTrue="1"/>
    <cfRule type="duplicateValues" dxfId="1338" priority="1438" stopIfTrue="1"/>
    <cfRule type="duplicateValues" dxfId="1337" priority="1439" stopIfTrue="1"/>
  </conditionalFormatting>
  <conditionalFormatting sqref="H127">
    <cfRule type="duplicateValues" dxfId="1336" priority="1431"/>
    <cfRule type="duplicateValues" dxfId="1335" priority="1432"/>
    <cfRule type="duplicateValues" dxfId="1334" priority="1433" stopIfTrue="1"/>
    <cfRule type="duplicateValues" dxfId="1333" priority="1434" stopIfTrue="1"/>
  </conditionalFormatting>
  <conditionalFormatting sqref="H129">
    <cfRule type="duplicateValues" dxfId="1332" priority="1429" stopIfTrue="1"/>
    <cfRule type="duplicateValues" dxfId="1331" priority="1430" stopIfTrue="1"/>
  </conditionalFormatting>
  <conditionalFormatting sqref="H133">
    <cfRule type="duplicateValues" dxfId="1330" priority="1427" stopIfTrue="1"/>
    <cfRule type="duplicateValues" dxfId="1329" priority="1428" stopIfTrue="1"/>
  </conditionalFormatting>
  <conditionalFormatting sqref="H143">
    <cfRule type="duplicateValues" dxfId="1328" priority="1423"/>
    <cfRule type="duplicateValues" dxfId="1327" priority="1424"/>
    <cfRule type="duplicateValues" dxfId="1326" priority="1425" stopIfTrue="1"/>
    <cfRule type="duplicateValues" dxfId="1325" priority="1426" stopIfTrue="1"/>
  </conditionalFormatting>
  <conditionalFormatting sqref="H146">
    <cfRule type="duplicateValues" dxfId="1324" priority="1419"/>
    <cfRule type="duplicateValues" dxfId="1323" priority="1420"/>
    <cfRule type="duplicateValues" dxfId="1322" priority="1421" stopIfTrue="1"/>
    <cfRule type="duplicateValues" dxfId="1321" priority="1422" stopIfTrue="1"/>
  </conditionalFormatting>
  <conditionalFormatting sqref="H147">
    <cfRule type="duplicateValues" dxfId="1320" priority="1415"/>
    <cfRule type="duplicateValues" dxfId="1319" priority="1416"/>
    <cfRule type="duplicateValues" dxfId="1318" priority="1417" stopIfTrue="1"/>
    <cfRule type="duplicateValues" dxfId="1317" priority="1418" stopIfTrue="1"/>
  </conditionalFormatting>
  <conditionalFormatting sqref="H150">
    <cfRule type="duplicateValues" dxfId="1316" priority="1407"/>
    <cfRule type="duplicateValues" dxfId="1315" priority="1408"/>
    <cfRule type="duplicateValues" dxfId="1314" priority="1409" stopIfTrue="1"/>
    <cfRule type="duplicateValues" dxfId="1313" priority="1410" stopIfTrue="1"/>
  </conditionalFormatting>
  <conditionalFormatting sqref="H152">
    <cfRule type="duplicateValues" dxfId="1312" priority="1403"/>
    <cfRule type="duplicateValues" dxfId="1311" priority="1404"/>
    <cfRule type="duplicateValues" dxfId="1310" priority="1405" stopIfTrue="1"/>
    <cfRule type="duplicateValues" dxfId="1309" priority="1406" stopIfTrue="1"/>
  </conditionalFormatting>
  <conditionalFormatting sqref="H154">
    <cfRule type="duplicateValues" dxfId="1308" priority="1401" stopIfTrue="1"/>
    <cfRule type="duplicateValues" dxfId="1307" priority="1402" stopIfTrue="1"/>
  </conditionalFormatting>
  <conditionalFormatting sqref="H155">
    <cfRule type="duplicateValues" dxfId="1306" priority="1399" stopIfTrue="1"/>
    <cfRule type="duplicateValues" dxfId="1305" priority="1400" stopIfTrue="1"/>
  </conditionalFormatting>
  <conditionalFormatting sqref="H162">
    <cfRule type="duplicateValues" dxfId="1304" priority="1395"/>
    <cfRule type="duplicateValues" dxfId="1303" priority="1396"/>
    <cfRule type="duplicateValues" dxfId="1302" priority="1397" stopIfTrue="1"/>
    <cfRule type="duplicateValues" dxfId="1301" priority="1398" stopIfTrue="1"/>
  </conditionalFormatting>
  <conditionalFormatting sqref="H163">
    <cfRule type="duplicateValues" dxfId="1300" priority="1391"/>
    <cfRule type="duplicateValues" dxfId="1299" priority="1392"/>
    <cfRule type="duplicateValues" dxfId="1298" priority="1393" stopIfTrue="1"/>
    <cfRule type="duplicateValues" dxfId="1297" priority="1394" stopIfTrue="1"/>
  </conditionalFormatting>
  <conditionalFormatting sqref="H164">
    <cfRule type="duplicateValues" dxfId="1296" priority="1387"/>
    <cfRule type="duplicateValues" dxfId="1295" priority="1388"/>
    <cfRule type="duplicateValues" dxfId="1294" priority="1389" stopIfTrue="1"/>
    <cfRule type="duplicateValues" dxfId="1293" priority="1390" stopIfTrue="1"/>
  </conditionalFormatting>
  <conditionalFormatting sqref="H167">
    <cfRule type="duplicateValues" dxfId="1292" priority="1385" stopIfTrue="1"/>
    <cfRule type="duplicateValues" dxfId="1291" priority="1386" stopIfTrue="1"/>
  </conditionalFormatting>
  <conditionalFormatting sqref="H169">
    <cfRule type="duplicateValues" dxfId="1290" priority="1383" stopIfTrue="1"/>
    <cfRule type="duplicateValues" dxfId="1289" priority="1384" stopIfTrue="1"/>
  </conditionalFormatting>
  <conditionalFormatting sqref="H170">
    <cfRule type="duplicateValues" dxfId="1288" priority="1381" stopIfTrue="1"/>
    <cfRule type="duplicateValues" dxfId="1287" priority="1382" stopIfTrue="1"/>
  </conditionalFormatting>
  <conditionalFormatting sqref="H172">
    <cfRule type="duplicateValues" dxfId="1286" priority="1377"/>
    <cfRule type="duplicateValues" dxfId="1285" priority="1378"/>
    <cfRule type="duplicateValues" dxfId="1284" priority="1379" stopIfTrue="1"/>
    <cfRule type="duplicateValues" dxfId="1283" priority="1380" stopIfTrue="1"/>
  </conditionalFormatting>
  <conditionalFormatting sqref="H173">
    <cfRule type="duplicateValues" dxfId="1282" priority="1373"/>
    <cfRule type="duplicateValues" dxfId="1281" priority="1374"/>
    <cfRule type="duplicateValues" dxfId="1280" priority="1375" stopIfTrue="1"/>
    <cfRule type="duplicateValues" dxfId="1279" priority="1376" stopIfTrue="1"/>
  </conditionalFormatting>
  <conditionalFormatting sqref="H174">
    <cfRule type="duplicateValues" dxfId="1278" priority="1369"/>
    <cfRule type="duplicateValues" dxfId="1277" priority="1370"/>
    <cfRule type="duplicateValues" dxfId="1276" priority="1371" stopIfTrue="1"/>
    <cfRule type="duplicateValues" dxfId="1275" priority="1372" stopIfTrue="1"/>
  </conditionalFormatting>
  <conditionalFormatting sqref="E120">
    <cfRule type="duplicateValues" dxfId="1274" priority="1368" stopIfTrue="1"/>
  </conditionalFormatting>
  <conditionalFormatting sqref="E120">
    <cfRule type="duplicateValues" dxfId="1273" priority="1366" stopIfTrue="1"/>
    <cfRule type="duplicateValues" dxfId="1272" priority="1367" stopIfTrue="1"/>
  </conditionalFormatting>
  <conditionalFormatting sqref="E120">
    <cfRule type="duplicateValues" dxfId="1271" priority="1365" stopIfTrue="1"/>
  </conditionalFormatting>
  <conditionalFormatting sqref="H120">
    <cfRule type="duplicateValues" dxfId="1270" priority="1363"/>
    <cfRule type="duplicateValues" dxfId="1269" priority="1364"/>
  </conditionalFormatting>
  <conditionalFormatting sqref="H128">
    <cfRule type="duplicateValues" dxfId="1268" priority="1361" stopIfTrue="1"/>
    <cfRule type="duplicateValues" dxfId="1267" priority="1362" stopIfTrue="1"/>
  </conditionalFormatting>
  <conditionalFormatting sqref="E128">
    <cfRule type="duplicateValues" dxfId="1266" priority="1360" stopIfTrue="1"/>
  </conditionalFormatting>
  <conditionalFormatting sqref="E128">
    <cfRule type="duplicateValues" dxfId="1265" priority="1358" stopIfTrue="1"/>
    <cfRule type="duplicateValues" dxfId="1264" priority="1359" stopIfTrue="1"/>
  </conditionalFormatting>
  <conditionalFormatting sqref="E128">
    <cfRule type="duplicateValues" dxfId="1263" priority="1357" stopIfTrue="1"/>
  </conditionalFormatting>
  <conditionalFormatting sqref="H128">
    <cfRule type="duplicateValues" dxfId="1262" priority="1355"/>
    <cfRule type="duplicateValues" dxfId="1261" priority="1356"/>
  </conditionalFormatting>
  <conditionalFormatting sqref="H130">
    <cfRule type="duplicateValues" dxfId="1260" priority="1350"/>
    <cfRule type="duplicateValues" dxfId="1259" priority="1351"/>
    <cfRule type="duplicateValues" dxfId="1258" priority="1352" stopIfTrue="1"/>
    <cfRule type="duplicateValues" dxfId="1257" priority="1353" stopIfTrue="1"/>
    <cfRule type="duplicateValues" dxfId="1256" priority="1354" stopIfTrue="1"/>
  </conditionalFormatting>
  <conditionalFormatting sqref="E130">
    <cfRule type="duplicateValues" dxfId="1255" priority="1349" stopIfTrue="1"/>
  </conditionalFormatting>
  <conditionalFormatting sqref="E130">
    <cfRule type="duplicateValues" dxfId="1254" priority="1347" stopIfTrue="1"/>
    <cfRule type="duplicateValues" dxfId="1253" priority="1348" stopIfTrue="1"/>
  </conditionalFormatting>
  <conditionalFormatting sqref="E130">
    <cfRule type="duplicateValues" dxfId="1252" priority="1346" stopIfTrue="1"/>
  </conditionalFormatting>
  <conditionalFormatting sqref="H130">
    <cfRule type="duplicateValues" dxfId="1251" priority="1344"/>
    <cfRule type="duplicateValues" dxfId="1250" priority="1345"/>
  </conditionalFormatting>
  <conditionalFormatting sqref="E134">
    <cfRule type="duplicateValues" dxfId="1249" priority="1337" stopIfTrue="1"/>
  </conditionalFormatting>
  <conditionalFormatting sqref="E134">
    <cfRule type="duplicateValues" dxfId="1248" priority="1335" stopIfTrue="1"/>
    <cfRule type="duplicateValues" dxfId="1247" priority="1336" stopIfTrue="1"/>
  </conditionalFormatting>
  <conditionalFormatting sqref="E134">
    <cfRule type="duplicateValues" dxfId="1246" priority="1334" stopIfTrue="1"/>
  </conditionalFormatting>
  <conditionalFormatting sqref="H134">
    <cfRule type="duplicateValues" dxfId="1245" priority="1332"/>
    <cfRule type="duplicateValues" dxfId="1244" priority="1333"/>
  </conditionalFormatting>
  <conditionalFormatting sqref="E136">
    <cfRule type="duplicateValues" dxfId="1243" priority="1331" stopIfTrue="1"/>
  </conditionalFormatting>
  <conditionalFormatting sqref="E136">
    <cfRule type="duplicateValues" dxfId="1242" priority="1329" stopIfTrue="1"/>
    <cfRule type="duplicateValues" dxfId="1241" priority="1330" stopIfTrue="1"/>
  </conditionalFormatting>
  <conditionalFormatting sqref="E136">
    <cfRule type="duplicateValues" dxfId="1240" priority="1328" stopIfTrue="1"/>
  </conditionalFormatting>
  <conditionalFormatting sqref="H136">
    <cfRule type="duplicateValues" dxfId="1239" priority="1326"/>
    <cfRule type="duplicateValues" dxfId="1238" priority="1327"/>
  </conditionalFormatting>
  <conditionalFormatting sqref="E139">
    <cfRule type="duplicateValues" dxfId="1237" priority="1325" stopIfTrue="1"/>
  </conditionalFormatting>
  <conditionalFormatting sqref="E139">
    <cfRule type="duplicateValues" dxfId="1236" priority="1323" stopIfTrue="1"/>
    <cfRule type="duplicateValues" dxfId="1235" priority="1324" stopIfTrue="1"/>
  </conditionalFormatting>
  <conditionalFormatting sqref="E139">
    <cfRule type="duplicateValues" dxfId="1234" priority="1322" stopIfTrue="1"/>
  </conditionalFormatting>
  <conditionalFormatting sqref="H139">
    <cfRule type="duplicateValues" dxfId="1233" priority="1320"/>
    <cfRule type="duplicateValues" dxfId="1232" priority="1321"/>
  </conditionalFormatting>
  <conditionalFormatting sqref="H153">
    <cfRule type="duplicateValues" dxfId="1231" priority="1318" stopIfTrue="1"/>
    <cfRule type="duplicateValues" dxfId="1230" priority="1319" stopIfTrue="1"/>
  </conditionalFormatting>
  <conditionalFormatting sqref="E153">
    <cfRule type="duplicateValues" dxfId="1229" priority="1317" stopIfTrue="1"/>
  </conditionalFormatting>
  <conditionalFormatting sqref="E153">
    <cfRule type="duplicateValues" dxfId="1228" priority="1315" stopIfTrue="1"/>
    <cfRule type="duplicateValues" dxfId="1227" priority="1316" stopIfTrue="1"/>
  </conditionalFormatting>
  <conditionalFormatting sqref="E153">
    <cfRule type="duplicateValues" dxfId="1226" priority="1314" stopIfTrue="1"/>
  </conditionalFormatting>
  <conditionalFormatting sqref="H153">
    <cfRule type="duplicateValues" dxfId="1225" priority="1312"/>
    <cfRule type="duplicateValues" dxfId="1224" priority="1313"/>
  </conditionalFormatting>
  <conditionalFormatting sqref="E158">
    <cfRule type="duplicateValues" dxfId="1223" priority="1311" stopIfTrue="1"/>
  </conditionalFormatting>
  <conditionalFormatting sqref="E158">
    <cfRule type="duplicateValues" dxfId="1222" priority="1309" stopIfTrue="1"/>
    <cfRule type="duplicateValues" dxfId="1221" priority="1310" stopIfTrue="1"/>
  </conditionalFormatting>
  <conditionalFormatting sqref="E158">
    <cfRule type="duplicateValues" dxfId="1220" priority="1308" stopIfTrue="1"/>
  </conditionalFormatting>
  <conditionalFormatting sqref="H158">
    <cfRule type="duplicateValues" dxfId="1219" priority="1306"/>
    <cfRule type="duplicateValues" dxfId="1218" priority="1307"/>
  </conditionalFormatting>
  <conditionalFormatting sqref="H159">
    <cfRule type="duplicateValues" dxfId="1217" priority="1302"/>
    <cfRule type="duplicateValues" dxfId="1216" priority="1303"/>
    <cfRule type="duplicateValues" dxfId="1215" priority="1304" stopIfTrue="1"/>
    <cfRule type="duplicateValues" dxfId="1214" priority="1305" stopIfTrue="1"/>
  </conditionalFormatting>
  <conditionalFormatting sqref="E159">
    <cfRule type="duplicateValues" dxfId="1213" priority="1301" stopIfTrue="1"/>
  </conditionalFormatting>
  <conditionalFormatting sqref="E159">
    <cfRule type="duplicateValues" dxfId="1212" priority="1299" stopIfTrue="1"/>
    <cfRule type="duplicateValues" dxfId="1211" priority="1300" stopIfTrue="1"/>
  </conditionalFormatting>
  <conditionalFormatting sqref="E159">
    <cfRule type="duplicateValues" dxfId="1210" priority="1298" stopIfTrue="1"/>
  </conditionalFormatting>
  <conditionalFormatting sqref="H159">
    <cfRule type="duplicateValues" dxfId="1209" priority="1296"/>
    <cfRule type="duplicateValues" dxfId="1208" priority="1297"/>
  </conditionalFormatting>
  <conditionalFormatting sqref="H161">
    <cfRule type="duplicateValues" dxfId="1207" priority="1292"/>
    <cfRule type="duplicateValues" dxfId="1206" priority="1293"/>
    <cfRule type="duplicateValues" dxfId="1205" priority="1294" stopIfTrue="1"/>
    <cfRule type="duplicateValues" dxfId="1204" priority="1295" stopIfTrue="1"/>
  </conditionalFormatting>
  <conditionalFormatting sqref="E161">
    <cfRule type="duplicateValues" dxfId="1203" priority="1291" stopIfTrue="1"/>
  </conditionalFormatting>
  <conditionalFormatting sqref="E161">
    <cfRule type="duplicateValues" dxfId="1202" priority="1289" stopIfTrue="1"/>
    <cfRule type="duplicateValues" dxfId="1201" priority="1290" stopIfTrue="1"/>
  </conditionalFormatting>
  <conditionalFormatting sqref="E161">
    <cfRule type="duplicateValues" dxfId="1200" priority="1288" stopIfTrue="1"/>
  </conditionalFormatting>
  <conditionalFormatting sqref="H161">
    <cfRule type="duplicateValues" dxfId="1199" priority="1286"/>
    <cfRule type="duplicateValues" dxfId="1198" priority="1287"/>
  </conditionalFormatting>
  <conditionalFormatting sqref="H160">
    <cfRule type="duplicateValues" dxfId="1197" priority="1282"/>
    <cfRule type="duplicateValues" dxfId="1196" priority="1283"/>
    <cfRule type="duplicateValues" dxfId="1195" priority="1284" stopIfTrue="1"/>
    <cfRule type="duplicateValues" dxfId="1194" priority="1285" stopIfTrue="1"/>
  </conditionalFormatting>
  <conditionalFormatting sqref="E160">
    <cfRule type="duplicateValues" dxfId="1193" priority="1281" stopIfTrue="1"/>
  </conditionalFormatting>
  <conditionalFormatting sqref="E160">
    <cfRule type="duplicateValues" dxfId="1192" priority="1279" stopIfTrue="1"/>
    <cfRule type="duplicateValues" dxfId="1191" priority="1280" stopIfTrue="1"/>
  </conditionalFormatting>
  <conditionalFormatting sqref="E160">
    <cfRule type="duplicateValues" dxfId="1190" priority="1278" stopIfTrue="1"/>
  </conditionalFormatting>
  <conditionalFormatting sqref="H160">
    <cfRule type="duplicateValues" dxfId="1189" priority="1276"/>
    <cfRule type="duplicateValues" dxfId="1188" priority="1277"/>
  </conditionalFormatting>
  <conditionalFormatting sqref="E165">
    <cfRule type="duplicateValues" dxfId="1187" priority="1275" stopIfTrue="1"/>
  </conditionalFormatting>
  <conditionalFormatting sqref="E165">
    <cfRule type="duplicateValues" dxfId="1186" priority="1273" stopIfTrue="1"/>
    <cfRule type="duplicateValues" dxfId="1185" priority="1274" stopIfTrue="1"/>
  </conditionalFormatting>
  <conditionalFormatting sqref="E165">
    <cfRule type="duplicateValues" dxfId="1184" priority="1272" stopIfTrue="1"/>
  </conditionalFormatting>
  <conditionalFormatting sqref="H165">
    <cfRule type="duplicateValues" dxfId="1183" priority="1270"/>
    <cfRule type="duplicateValues" dxfId="1182" priority="1271"/>
  </conditionalFormatting>
  <conditionalFormatting sqref="H166">
    <cfRule type="duplicateValues" dxfId="1181" priority="1265"/>
    <cfRule type="duplicateValues" dxfId="1180" priority="1266"/>
    <cfRule type="duplicateValues" dxfId="1179" priority="1267" stopIfTrue="1"/>
    <cfRule type="duplicateValues" dxfId="1178" priority="1268" stopIfTrue="1"/>
    <cfRule type="duplicateValues" dxfId="1177" priority="1269" stopIfTrue="1"/>
  </conditionalFormatting>
  <conditionalFormatting sqref="E166">
    <cfRule type="duplicateValues" dxfId="1176" priority="1264" stopIfTrue="1"/>
  </conditionalFormatting>
  <conditionalFormatting sqref="E166">
    <cfRule type="duplicateValues" dxfId="1175" priority="1262" stopIfTrue="1"/>
    <cfRule type="duplicateValues" dxfId="1174" priority="1263" stopIfTrue="1"/>
  </conditionalFormatting>
  <conditionalFormatting sqref="E166">
    <cfRule type="duplicateValues" dxfId="1173" priority="1261" stopIfTrue="1"/>
  </conditionalFormatting>
  <conditionalFormatting sqref="H166">
    <cfRule type="duplicateValues" dxfId="1172" priority="1259"/>
    <cfRule type="duplicateValues" dxfId="1171" priority="1260"/>
  </conditionalFormatting>
  <conditionalFormatting sqref="E168">
    <cfRule type="duplicateValues" dxfId="1170" priority="1258" stopIfTrue="1"/>
  </conditionalFormatting>
  <conditionalFormatting sqref="E168">
    <cfRule type="duplicateValues" dxfId="1169" priority="1256" stopIfTrue="1"/>
    <cfRule type="duplicateValues" dxfId="1168" priority="1257" stopIfTrue="1"/>
  </conditionalFormatting>
  <conditionalFormatting sqref="E168">
    <cfRule type="duplicateValues" dxfId="1167" priority="1255" stopIfTrue="1"/>
  </conditionalFormatting>
  <conditionalFormatting sqref="H168">
    <cfRule type="duplicateValues" dxfId="1166" priority="1253"/>
    <cfRule type="duplicateValues" dxfId="1165" priority="1254"/>
  </conditionalFormatting>
  <conditionalFormatting sqref="H176">
    <cfRule type="duplicateValues" dxfId="1164" priority="1248"/>
    <cfRule type="duplicateValues" dxfId="1163" priority="1249"/>
    <cfRule type="duplicateValues" dxfId="1162" priority="1250" stopIfTrue="1"/>
    <cfRule type="duplicateValues" dxfId="1161" priority="1251" stopIfTrue="1"/>
    <cfRule type="duplicateValues" dxfId="1160" priority="1252" stopIfTrue="1"/>
  </conditionalFormatting>
  <conditionalFormatting sqref="H177">
    <cfRule type="duplicateValues" dxfId="1159" priority="1246" stopIfTrue="1"/>
    <cfRule type="duplicateValues" dxfId="1158" priority="1247" stopIfTrue="1"/>
  </conditionalFormatting>
  <conditionalFormatting sqref="H178">
    <cfRule type="duplicateValues" dxfId="1157" priority="1242"/>
    <cfRule type="duplicateValues" dxfId="1156" priority="1243"/>
    <cfRule type="duplicateValues" dxfId="1155" priority="1244" stopIfTrue="1"/>
    <cfRule type="duplicateValues" dxfId="1154" priority="1245" stopIfTrue="1"/>
  </conditionalFormatting>
  <conditionalFormatting sqref="H175">
    <cfRule type="duplicateValues" dxfId="1153" priority="1235"/>
    <cfRule type="duplicateValues" dxfId="1152" priority="1236"/>
    <cfRule type="duplicateValues" dxfId="1151" priority="1237" stopIfTrue="1"/>
    <cfRule type="duplicateValues" dxfId="1150" priority="1238" stopIfTrue="1"/>
    <cfRule type="duplicateValues" dxfId="1149" priority="1239" stopIfTrue="1"/>
  </conditionalFormatting>
  <conditionalFormatting sqref="E175">
    <cfRule type="duplicateValues" dxfId="1148" priority="1234" stopIfTrue="1"/>
  </conditionalFormatting>
  <conditionalFormatting sqref="E175">
    <cfRule type="duplicateValues" dxfId="1147" priority="1232" stopIfTrue="1"/>
    <cfRule type="duplicateValues" dxfId="1146" priority="1233" stopIfTrue="1"/>
  </conditionalFormatting>
  <conditionalFormatting sqref="E175">
    <cfRule type="duplicateValues" dxfId="1145" priority="1231" stopIfTrue="1"/>
  </conditionalFormatting>
  <conditionalFormatting sqref="H175">
    <cfRule type="duplicateValues" dxfId="1144" priority="1229"/>
    <cfRule type="duplicateValues" dxfId="1143" priority="1230"/>
  </conditionalFormatting>
  <conditionalFormatting sqref="E664">
    <cfRule type="duplicateValues" dxfId="1142" priority="1228" stopIfTrue="1"/>
  </conditionalFormatting>
  <conditionalFormatting sqref="E667">
    <cfRule type="duplicateValues" dxfId="1141" priority="1227" stopIfTrue="1"/>
  </conditionalFormatting>
  <conditionalFormatting sqref="E672">
    <cfRule type="duplicateValues" dxfId="1140" priority="1226" stopIfTrue="1"/>
  </conditionalFormatting>
  <conditionalFormatting sqref="E673">
    <cfRule type="duplicateValues" dxfId="1139" priority="1225" stopIfTrue="1"/>
  </conditionalFormatting>
  <conditionalFormatting sqref="E676">
    <cfRule type="duplicateValues" dxfId="1138" priority="1224" stopIfTrue="1"/>
  </conditionalFormatting>
  <conditionalFormatting sqref="E681">
    <cfRule type="duplicateValues" dxfId="1137" priority="1223" stopIfTrue="1"/>
  </conditionalFormatting>
  <conditionalFormatting sqref="E682">
    <cfRule type="duplicateValues" dxfId="1136" priority="1222" stopIfTrue="1"/>
  </conditionalFormatting>
  <conditionalFormatting sqref="E683">
    <cfRule type="duplicateValues" dxfId="1135" priority="1221" stopIfTrue="1"/>
  </conditionalFormatting>
  <conditionalFormatting sqref="E684">
    <cfRule type="duplicateValues" dxfId="1134" priority="1220" stopIfTrue="1"/>
  </conditionalFormatting>
  <conditionalFormatting sqref="E685">
    <cfRule type="duplicateValues" dxfId="1133" priority="1219" stopIfTrue="1"/>
  </conditionalFormatting>
  <conditionalFormatting sqref="E686">
    <cfRule type="duplicateValues" dxfId="1132" priority="1218" stopIfTrue="1"/>
  </conditionalFormatting>
  <conditionalFormatting sqref="E688">
    <cfRule type="duplicateValues" dxfId="1131" priority="1216" stopIfTrue="1"/>
  </conditionalFormatting>
  <conditionalFormatting sqref="E691">
    <cfRule type="duplicateValues" dxfId="1130" priority="1214" stopIfTrue="1"/>
  </conditionalFormatting>
  <conditionalFormatting sqref="E695">
    <cfRule type="duplicateValues" dxfId="1129" priority="1213" stopIfTrue="1"/>
  </conditionalFormatting>
  <conditionalFormatting sqref="E696">
    <cfRule type="duplicateValues" dxfId="1128" priority="1212" stopIfTrue="1"/>
  </conditionalFormatting>
  <conditionalFormatting sqref="E698">
    <cfRule type="duplicateValues" dxfId="1127" priority="1211" stopIfTrue="1"/>
  </conditionalFormatting>
  <conditionalFormatting sqref="E701">
    <cfRule type="duplicateValues" dxfId="1126" priority="1210" stopIfTrue="1"/>
  </conditionalFormatting>
  <conditionalFormatting sqref="E702">
    <cfRule type="duplicateValues" dxfId="1125" priority="1209" stopIfTrue="1"/>
  </conditionalFormatting>
  <conditionalFormatting sqref="E705">
    <cfRule type="duplicateValues" dxfId="1124" priority="1208" stopIfTrue="1"/>
  </conditionalFormatting>
  <conditionalFormatting sqref="E711">
    <cfRule type="duplicateValues" dxfId="1123" priority="1204" stopIfTrue="1"/>
  </conditionalFormatting>
  <conditionalFormatting sqref="E716">
    <cfRule type="duplicateValues" dxfId="1122" priority="1203" stopIfTrue="1"/>
  </conditionalFormatting>
  <conditionalFormatting sqref="E721">
    <cfRule type="duplicateValues" dxfId="1121" priority="1202" stopIfTrue="1"/>
  </conditionalFormatting>
  <conditionalFormatting sqref="E723">
    <cfRule type="duplicateValues" dxfId="1120" priority="1201" stopIfTrue="1"/>
  </conditionalFormatting>
  <conditionalFormatting sqref="E724">
    <cfRule type="duplicateValues" dxfId="1119" priority="1200" stopIfTrue="1"/>
  </conditionalFormatting>
  <conditionalFormatting sqref="E726">
    <cfRule type="duplicateValues" dxfId="1118" priority="1199" stopIfTrue="1"/>
  </conditionalFormatting>
  <conditionalFormatting sqref="E727">
    <cfRule type="duplicateValues" dxfId="1117" priority="1198" stopIfTrue="1"/>
  </conditionalFormatting>
  <conditionalFormatting sqref="E730">
    <cfRule type="duplicateValues" dxfId="1116" priority="1197" stopIfTrue="1"/>
  </conditionalFormatting>
  <conditionalFormatting sqref="E732">
    <cfRule type="duplicateValues" dxfId="1115" priority="1196" stopIfTrue="1"/>
  </conditionalFormatting>
  <conditionalFormatting sqref="E733">
    <cfRule type="duplicateValues" dxfId="1114" priority="1195" stopIfTrue="1"/>
  </conditionalFormatting>
  <conditionalFormatting sqref="E734">
    <cfRule type="duplicateValues" dxfId="1113" priority="1194" stopIfTrue="1"/>
  </conditionalFormatting>
  <conditionalFormatting sqref="E735">
    <cfRule type="duplicateValues" dxfId="1112" priority="1192" stopIfTrue="1"/>
  </conditionalFormatting>
  <conditionalFormatting sqref="E737">
    <cfRule type="duplicateValues" dxfId="1111" priority="1191" stopIfTrue="1"/>
  </conditionalFormatting>
  <conditionalFormatting sqref="E738">
    <cfRule type="duplicateValues" dxfId="1110" priority="1190" stopIfTrue="1"/>
  </conditionalFormatting>
  <conditionalFormatting sqref="E746">
    <cfRule type="duplicateValues" dxfId="1109" priority="1189" stopIfTrue="1"/>
  </conditionalFormatting>
  <conditionalFormatting sqref="E747">
    <cfRule type="duplicateValues" dxfId="1108" priority="1188" stopIfTrue="1"/>
  </conditionalFormatting>
  <conditionalFormatting sqref="E748">
    <cfRule type="duplicateValues" dxfId="1107" priority="1187" stopIfTrue="1"/>
  </conditionalFormatting>
  <conditionalFormatting sqref="E749 E745">
    <cfRule type="duplicateValues" dxfId="1106" priority="1186" stopIfTrue="1"/>
  </conditionalFormatting>
  <conditionalFormatting sqref="E750">
    <cfRule type="duplicateValues" dxfId="1105" priority="1185" stopIfTrue="1"/>
  </conditionalFormatting>
  <conditionalFormatting sqref="E751">
    <cfRule type="duplicateValues" dxfId="1104" priority="1184" stopIfTrue="1"/>
  </conditionalFormatting>
  <conditionalFormatting sqref="E754">
    <cfRule type="duplicateValues" dxfId="1103" priority="1183" stopIfTrue="1"/>
  </conditionalFormatting>
  <conditionalFormatting sqref="E758">
    <cfRule type="duplicateValues" dxfId="1102" priority="1182" stopIfTrue="1"/>
  </conditionalFormatting>
  <conditionalFormatting sqref="E759">
    <cfRule type="duplicateValues" dxfId="1101" priority="1181" stopIfTrue="1"/>
  </conditionalFormatting>
  <conditionalFormatting sqref="E760">
    <cfRule type="duplicateValues" dxfId="1100" priority="1180" stopIfTrue="1"/>
  </conditionalFormatting>
  <conditionalFormatting sqref="E761">
    <cfRule type="duplicateValues" dxfId="1099" priority="1179" stopIfTrue="1"/>
  </conditionalFormatting>
  <conditionalFormatting sqref="E763">
    <cfRule type="duplicateValues" dxfId="1098" priority="1178" stopIfTrue="1"/>
  </conditionalFormatting>
  <conditionalFormatting sqref="E768">
    <cfRule type="duplicateValues" dxfId="1097" priority="1176" stopIfTrue="1"/>
  </conditionalFormatting>
  <conditionalFormatting sqref="E771">
    <cfRule type="duplicateValues" dxfId="1096" priority="1175" stopIfTrue="1"/>
  </conditionalFormatting>
  <conditionalFormatting sqref="E772">
    <cfRule type="duplicateValues" dxfId="1095" priority="1174" stopIfTrue="1"/>
  </conditionalFormatting>
  <conditionalFormatting sqref="E775">
    <cfRule type="duplicateValues" dxfId="1094" priority="1172" stopIfTrue="1"/>
  </conditionalFormatting>
  <conditionalFormatting sqref="E779">
    <cfRule type="duplicateValues" dxfId="1093" priority="1170" stopIfTrue="1"/>
  </conditionalFormatting>
  <conditionalFormatting sqref="E781">
    <cfRule type="duplicateValues" dxfId="1092" priority="1169" stopIfTrue="1"/>
  </conditionalFormatting>
  <conditionalFormatting sqref="E783">
    <cfRule type="duplicateValues" dxfId="1091" priority="1168" stopIfTrue="1"/>
  </conditionalFormatting>
  <conditionalFormatting sqref="E784">
    <cfRule type="duplicateValues" dxfId="1090" priority="1167" stopIfTrue="1"/>
  </conditionalFormatting>
  <conditionalFormatting sqref="E787">
    <cfRule type="duplicateValues" dxfId="1089" priority="1166" stopIfTrue="1"/>
  </conditionalFormatting>
  <conditionalFormatting sqref="E788 E785:E786">
    <cfRule type="duplicateValues" dxfId="1088" priority="1165" stopIfTrue="1"/>
  </conditionalFormatting>
  <conditionalFormatting sqref="H307">
    <cfRule type="duplicateValues" dxfId="1087" priority="1164" stopIfTrue="1"/>
  </conditionalFormatting>
  <conditionalFormatting sqref="H307">
    <cfRule type="duplicateValues" dxfId="1086" priority="1163" stopIfTrue="1"/>
  </conditionalFormatting>
  <conditionalFormatting sqref="H183">
    <cfRule type="duplicateValues" dxfId="1085" priority="1159"/>
    <cfRule type="duplicateValues" dxfId="1084" priority="1160"/>
    <cfRule type="duplicateValues" dxfId="1083" priority="1161" stopIfTrue="1"/>
    <cfRule type="duplicateValues" dxfId="1082" priority="1162" stopIfTrue="1"/>
  </conditionalFormatting>
  <conditionalFormatting sqref="H189">
    <cfRule type="duplicateValues" dxfId="1081" priority="1153" stopIfTrue="1"/>
    <cfRule type="duplicateValues" dxfId="1080" priority="1154" stopIfTrue="1"/>
  </conditionalFormatting>
  <conditionalFormatting sqref="H194">
    <cfRule type="duplicateValues" dxfId="1079" priority="1149"/>
    <cfRule type="duplicateValues" dxfId="1078" priority="1150"/>
    <cfRule type="duplicateValues" dxfId="1077" priority="1151" stopIfTrue="1"/>
    <cfRule type="duplicateValues" dxfId="1076" priority="1152" stopIfTrue="1"/>
  </conditionalFormatting>
  <conditionalFormatting sqref="H196">
    <cfRule type="duplicateValues" dxfId="1075" priority="1147" stopIfTrue="1"/>
    <cfRule type="duplicateValues" dxfId="1074" priority="1148" stopIfTrue="1"/>
  </conditionalFormatting>
  <conditionalFormatting sqref="H198">
    <cfRule type="duplicateValues" dxfId="1073" priority="1145" stopIfTrue="1"/>
    <cfRule type="duplicateValues" dxfId="1072" priority="1146" stopIfTrue="1"/>
  </conditionalFormatting>
  <conditionalFormatting sqref="H204">
    <cfRule type="duplicateValues" dxfId="1071" priority="1143" stopIfTrue="1"/>
    <cfRule type="duplicateValues" dxfId="1070" priority="1144" stopIfTrue="1"/>
  </conditionalFormatting>
  <conditionalFormatting sqref="H205">
    <cfRule type="duplicateValues" dxfId="1069" priority="1141" stopIfTrue="1"/>
    <cfRule type="duplicateValues" dxfId="1068" priority="1142" stopIfTrue="1"/>
  </conditionalFormatting>
  <conditionalFormatting sqref="H206">
    <cfRule type="duplicateValues" dxfId="1067" priority="1137"/>
    <cfRule type="duplicateValues" dxfId="1066" priority="1138"/>
    <cfRule type="duplicateValues" dxfId="1065" priority="1139" stopIfTrue="1"/>
    <cfRule type="duplicateValues" dxfId="1064" priority="1140" stopIfTrue="1"/>
  </conditionalFormatting>
  <conditionalFormatting sqref="H208">
    <cfRule type="duplicateValues" dxfId="1063" priority="1132"/>
    <cfRule type="duplicateValues" dxfId="1062" priority="1133"/>
    <cfRule type="duplicateValues" dxfId="1061" priority="1134" stopIfTrue="1"/>
    <cfRule type="duplicateValues" dxfId="1060" priority="1135" stopIfTrue="1"/>
    <cfRule type="duplicateValues" dxfId="1059" priority="1136" stopIfTrue="1"/>
  </conditionalFormatting>
  <conditionalFormatting sqref="H212">
    <cfRule type="duplicateValues" dxfId="1058" priority="1128"/>
    <cfRule type="duplicateValues" dxfId="1057" priority="1129"/>
    <cfRule type="duplicateValues" dxfId="1056" priority="1130" stopIfTrue="1"/>
    <cfRule type="duplicateValues" dxfId="1055" priority="1131" stopIfTrue="1"/>
  </conditionalFormatting>
  <conditionalFormatting sqref="H216">
    <cfRule type="duplicateValues" dxfId="1054" priority="1126" stopIfTrue="1"/>
    <cfRule type="duplicateValues" dxfId="1053" priority="1127" stopIfTrue="1"/>
  </conditionalFormatting>
  <conditionalFormatting sqref="H220">
    <cfRule type="duplicateValues" dxfId="1052" priority="1121"/>
    <cfRule type="duplicateValues" dxfId="1051" priority="1122"/>
    <cfRule type="duplicateValues" dxfId="1050" priority="1123" stopIfTrue="1"/>
    <cfRule type="duplicateValues" dxfId="1049" priority="1124" stopIfTrue="1"/>
    <cfRule type="duplicateValues" dxfId="1048" priority="1125" stopIfTrue="1"/>
  </conditionalFormatting>
  <conditionalFormatting sqref="H221">
    <cfRule type="duplicateValues" dxfId="1047" priority="1119" stopIfTrue="1"/>
    <cfRule type="duplicateValues" dxfId="1046" priority="1120" stopIfTrue="1"/>
  </conditionalFormatting>
  <conditionalFormatting sqref="H227">
    <cfRule type="duplicateValues" dxfId="1045" priority="1114"/>
    <cfRule type="duplicateValues" dxfId="1044" priority="1115"/>
    <cfRule type="duplicateValues" dxfId="1043" priority="1116" stopIfTrue="1"/>
    <cfRule type="duplicateValues" dxfId="1042" priority="1117" stopIfTrue="1"/>
    <cfRule type="duplicateValues" dxfId="1041" priority="1118" stopIfTrue="1"/>
  </conditionalFormatting>
  <conditionalFormatting sqref="H229">
    <cfRule type="duplicateValues" dxfId="1040" priority="1112" stopIfTrue="1"/>
    <cfRule type="duplicateValues" dxfId="1039" priority="1113" stopIfTrue="1"/>
  </conditionalFormatting>
  <conditionalFormatting sqref="H231">
    <cfRule type="duplicateValues" dxfId="1038" priority="1110" stopIfTrue="1"/>
    <cfRule type="duplicateValues" dxfId="1037" priority="1111" stopIfTrue="1"/>
  </conditionalFormatting>
  <conditionalFormatting sqref="H232">
    <cfRule type="duplicateValues" dxfId="1036" priority="1108" stopIfTrue="1"/>
    <cfRule type="duplicateValues" dxfId="1035" priority="1109" stopIfTrue="1"/>
  </conditionalFormatting>
  <conditionalFormatting sqref="H239">
    <cfRule type="duplicateValues" dxfId="1034" priority="1104"/>
    <cfRule type="duplicateValues" dxfId="1033" priority="1105"/>
    <cfRule type="duplicateValues" dxfId="1032" priority="1106" stopIfTrue="1"/>
    <cfRule type="duplicateValues" dxfId="1031" priority="1107" stopIfTrue="1"/>
  </conditionalFormatting>
  <conditionalFormatting sqref="H240">
    <cfRule type="duplicateValues" dxfId="1030" priority="1097"/>
    <cfRule type="duplicateValues" dxfId="1029" priority="1098"/>
    <cfRule type="duplicateValues" dxfId="1028" priority="1099" stopIfTrue="1"/>
    <cfRule type="duplicateValues" dxfId="1027" priority="1100" stopIfTrue="1"/>
    <cfRule type="duplicateValues" dxfId="1026" priority="1101" stopIfTrue="1"/>
  </conditionalFormatting>
  <conditionalFormatting sqref="H241">
    <cfRule type="duplicateValues" dxfId="1025" priority="1093"/>
    <cfRule type="duplicateValues" dxfId="1024" priority="1094"/>
    <cfRule type="duplicateValues" dxfId="1023" priority="1095" stopIfTrue="1"/>
    <cfRule type="duplicateValues" dxfId="1022" priority="1096" stopIfTrue="1"/>
  </conditionalFormatting>
  <conditionalFormatting sqref="H242">
    <cfRule type="duplicateValues" dxfId="1021" priority="1089"/>
    <cfRule type="duplicateValues" dxfId="1020" priority="1090"/>
    <cfRule type="duplicateValues" dxfId="1019" priority="1091" stopIfTrue="1"/>
    <cfRule type="duplicateValues" dxfId="1018" priority="1092" stopIfTrue="1"/>
  </conditionalFormatting>
  <conditionalFormatting sqref="H244">
    <cfRule type="duplicateValues" dxfId="1017" priority="1085"/>
    <cfRule type="duplicateValues" dxfId="1016" priority="1086"/>
    <cfRule type="duplicateValues" dxfId="1015" priority="1087" stopIfTrue="1"/>
    <cfRule type="duplicateValues" dxfId="1014" priority="1088" stopIfTrue="1"/>
  </conditionalFormatting>
  <conditionalFormatting sqref="H245">
    <cfRule type="duplicateValues" dxfId="1013" priority="1081"/>
    <cfRule type="duplicateValues" dxfId="1012" priority="1082"/>
    <cfRule type="duplicateValues" dxfId="1011" priority="1083" stopIfTrue="1"/>
    <cfRule type="duplicateValues" dxfId="1010" priority="1084" stopIfTrue="1"/>
  </conditionalFormatting>
  <conditionalFormatting sqref="H246">
    <cfRule type="duplicateValues" dxfId="1009" priority="1076"/>
    <cfRule type="duplicateValues" dxfId="1008" priority="1077"/>
    <cfRule type="duplicateValues" dxfId="1007" priority="1078" stopIfTrue="1"/>
    <cfRule type="duplicateValues" dxfId="1006" priority="1079" stopIfTrue="1"/>
    <cfRule type="duplicateValues" dxfId="1005" priority="1080" stopIfTrue="1"/>
  </conditionalFormatting>
  <conditionalFormatting sqref="H247">
    <cfRule type="duplicateValues" dxfId="1004" priority="1072"/>
    <cfRule type="duplicateValues" dxfId="1003" priority="1073"/>
    <cfRule type="duplicateValues" dxfId="1002" priority="1074" stopIfTrue="1"/>
    <cfRule type="duplicateValues" dxfId="1001" priority="1075" stopIfTrue="1"/>
  </conditionalFormatting>
  <conditionalFormatting sqref="H248">
    <cfRule type="duplicateValues" dxfId="1000" priority="1066" stopIfTrue="1"/>
    <cfRule type="duplicateValues" dxfId="999" priority="1067" stopIfTrue="1"/>
  </conditionalFormatting>
  <conditionalFormatting sqref="H251">
    <cfRule type="duplicateValues" dxfId="998" priority="1064" stopIfTrue="1"/>
    <cfRule type="duplicateValues" dxfId="997" priority="1065" stopIfTrue="1"/>
  </conditionalFormatting>
  <conditionalFormatting sqref="H252">
    <cfRule type="duplicateValues" dxfId="996" priority="1062" stopIfTrue="1"/>
    <cfRule type="duplicateValues" dxfId="995" priority="1063" stopIfTrue="1"/>
  </conditionalFormatting>
  <conditionalFormatting sqref="H253">
    <cfRule type="duplicateValues" dxfId="994" priority="1060" stopIfTrue="1"/>
    <cfRule type="duplicateValues" dxfId="993" priority="1061" stopIfTrue="1"/>
  </conditionalFormatting>
  <conditionalFormatting sqref="H254">
    <cfRule type="duplicateValues" dxfId="992" priority="1058" stopIfTrue="1"/>
    <cfRule type="duplicateValues" dxfId="991" priority="1059" stopIfTrue="1"/>
  </conditionalFormatting>
  <conditionalFormatting sqref="H262">
    <cfRule type="duplicateValues" dxfId="990" priority="1056" stopIfTrue="1"/>
    <cfRule type="duplicateValues" dxfId="989" priority="1057" stopIfTrue="1"/>
  </conditionalFormatting>
  <conditionalFormatting sqref="H269">
    <cfRule type="duplicateValues" dxfId="988" priority="1050" stopIfTrue="1"/>
    <cfRule type="duplicateValues" dxfId="987" priority="1051" stopIfTrue="1"/>
  </conditionalFormatting>
  <conditionalFormatting sqref="H271">
    <cfRule type="duplicateValues" dxfId="986" priority="1048" stopIfTrue="1"/>
    <cfRule type="duplicateValues" dxfId="985" priority="1049" stopIfTrue="1"/>
  </conditionalFormatting>
  <conditionalFormatting sqref="H272">
    <cfRule type="duplicateValues" dxfId="984" priority="1044"/>
    <cfRule type="duplicateValues" dxfId="983" priority="1045"/>
    <cfRule type="duplicateValues" dxfId="982" priority="1046" stopIfTrue="1"/>
    <cfRule type="duplicateValues" dxfId="981" priority="1047" stopIfTrue="1"/>
  </conditionalFormatting>
  <conditionalFormatting sqref="H273">
    <cfRule type="duplicateValues" dxfId="980" priority="1040"/>
    <cfRule type="duplicateValues" dxfId="979" priority="1041"/>
    <cfRule type="duplicateValues" dxfId="978" priority="1042" stopIfTrue="1"/>
    <cfRule type="duplicateValues" dxfId="977" priority="1043" stopIfTrue="1"/>
  </conditionalFormatting>
  <conditionalFormatting sqref="H275">
    <cfRule type="duplicateValues" dxfId="976" priority="1036"/>
    <cfRule type="duplicateValues" dxfId="975" priority="1037"/>
    <cfRule type="duplicateValues" dxfId="974" priority="1038" stopIfTrue="1"/>
    <cfRule type="duplicateValues" dxfId="973" priority="1039" stopIfTrue="1"/>
  </conditionalFormatting>
  <conditionalFormatting sqref="H278">
    <cfRule type="duplicateValues" dxfId="972" priority="1034" stopIfTrue="1"/>
    <cfRule type="duplicateValues" dxfId="971" priority="1035" stopIfTrue="1"/>
  </conditionalFormatting>
  <conditionalFormatting sqref="H280">
    <cfRule type="duplicateValues" dxfId="970" priority="1030" stopIfTrue="1"/>
    <cfRule type="duplicateValues" dxfId="969" priority="1031" stopIfTrue="1"/>
  </conditionalFormatting>
  <conditionalFormatting sqref="H290">
    <cfRule type="duplicateValues" dxfId="968" priority="1028" stopIfTrue="1"/>
    <cfRule type="duplicateValues" dxfId="967" priority="1029" stopIfTrue="1"/>
  </conditionalFormatting>
  <conditionalFormatting sqref="H292">
    <cfRule type="duplicateValues" dxfId="966" priority="1024"/>
    <cfRule type="duplicateValues" dxfId="965" priority="1025" stopIfTrue="1"/>
    <cfRule type="duplicateValues" dxfId="964" priority="1026" stopIfTrue="1"/>
    <cfRule type="duplicateValues" dxfId="963" priority="1027" stopIfTrue="1"/>
  </conditionalFormatting>
  <conditionalFormatting sqref="H296">
    <cfRule type="duplicateValues" dxfId="962" priority="1020"/>
    <cfRule type="duplicateValues" dxfId="961" priority="1021" stopIfTrue="1"/>
    <cfRule type="duplicateValues" dxfId="960" priority="1022" stopIfTrue="1"/>
    <cfRule type="duplicateValues" dxfId="959" priority="1023" stopIfTrue="1"/>
  </conditionalFormatting>
  <conditionalFormatting sqref="H297">
    <cfRule type="duplicateValues" dxfId="958" priority="1016"/>
    <cfRule type="duplicateValues" dxfId="957" priority="1017" stopIfTrue="1"/>
    <cfRule type="duplicateValues" dxfId="956" priority="1018" stopIfTrue="1"/>
    <cfRule type="duplicateValues" dxfId="955" priority="1019" stopIfTrue="1"/>
  </conditionalFormatting>
  <conditionalFormatting sqref="H300">
    <cfRule type="duplicateValues" dxfId="954" priority="1012"/>
    <cfRule type="duplicateValues" dxfId="953" priority="1013" stopIfTrue="1"/>
    <cfRule type="duplicateValues" dxfId="952" priority="1014" stopIfTrue="1"/>
    <cfRule type="duplicateValues" dxfId="951" priority="1015" stopIfTrue="1"/>
  </conditionalFormatting>
  <conditionalFormatting sqref="H301">
    <cfRule type="duplicateValues" dxfId="950" priority="1010" stopIfTrue="1"/>
    <cfRule type="duplicateValues" dxfId="949" priority="1011" stopIfTrue="1"/>
  </conditionalFormatting>
  <conditionalFormatting sqref="H302">
    <cfRule type="duplicateValues" dxfId="948" priority="1008" stopIfTrue="1"/>
    <cfRule type="duplicateValues" dxfId="947" priority="1009" stopIfTrue="1"/>
  </conditionalFormatting>
  <conditionalFormatting sqref="H303">
    <cfRule type="duplicateValues" dxfId="946" priority="1006" stopIfTrue="1"/>
    <cfRule type="duplicateValues" dxfId="945" priority="1007" stopIfTrue="1"/>
  </conditionalFormatting>
  <conditionalFormatting sqref="H309">
    <cfRule type="duplicateValues" dxfId="944" priority="1005" stopIfTrue="1"/>
  </conditionalFormatting>
  <conditionalFormatting sqref="H309">
    <cfRule type="duplicateValues" dxfId="943" priority="1004" stopIfTrue="1"/>
  </conditionalFormatting>
  <conditionalFormatting sqref="H315">
    <cfRule type="duplicateValues" dxfId="942" priority="1003" stopIfTrue="1"/>
  </conditionalFormatting>
  <conditionalFormatting sqref="H315">
    <cfRule type="duplicateValues" dxfId="941" priority="1002" stopIfTrue="1"/>
  </conditionalFormatting>
  <conditionalFormatting sqref="H308">
    <cfRule type="duplicateValues" dxfId="940" priority="1001" stopIfTrue="1"/>
  </conditionalFormatting>
  <conditionalFormatting sqref="H308">
    <cfRule type="duplicateValues" dxfId="939" priority="1000" stopIfTrue="1"/>
  </conditionalFormatting>
  <conditionalFormatting sqref="H308">
    <cfRule type="duplicateValues" dxfId="938" priority="999" stopIfTrue="1"/>
  </conditionalFormatting>
  <conditionalFormatting sqref="H308">
    <cfRule type="duplicateValues" dxfId="937" priority="998"/>
  </conditionalFormatting>
  <conditionalFormatting sqref="H312">
    <cfRule type="duplicateValues" dxfId="936" priority="997" stopIfTrue="1"/>
  </conditionalFormatting>
  <conditionalFormatting sqref="H312">
    <cfRule type="duplicateValues" dxfId="935" priority="996" stopIfTrue="1"/>
  </conditionalFormatting>
  <conditionalFormatting sqref="H312">
    <cfRule type="duplicateValues" dxfId="934" priority="995" stopIfTrue="1"/>
  </conditionalFormatting>
  <conditionalFormatting sqref="H312">
    <cfRule type="duplicateValues" dxfId="933" priority="994"/>
  </conditionalFormatting>
  <conditionalFormatting sqref="H307">
    <cfRule type="duplicateValues" dxfId="932" priority="993" stopIfTrue="1"/>
  </conditionalFormatting>
  <conditionalFormatting sqref="H307">
    <cfRule type="duplicateValues" dxfId="931" priority="992"/>
  </conditionalFormatting>
  <conditionalFormatting sqref="H182">
    <cfRule type="duplicateValues" dxfId="930" priority="990" stopIfTrue="1"/>
    <cfRule type="duplicateValues" dxfId="929" priority="991" stopIfTrue="1"/>
  </conditionalFormatting>
  <conditionalFormatting sqref="E182">
    <cfRule type="duplicateValues" dxfId="928" priority="989" stopIfTrue="1"/>
  </conditionalFormatting>
  <conditionalFormatting sqref="E182">
    <cfRule type="duplicateValues" dxfId="927" priority="987" stopIfTrue="1"/>
    <cfRule type="duplicateValues" dxfId="926" priority="988" stopIfTrue="1"/>
  </conditionalFormatting>
  <conditionalFormatting sqref="E182">
    <cfRule type="duplicateValues" dxfId="925" priority="986" stopIfTrue="1"/>
  </conditionalFormatting>
  <conditionalFormatting sqref="H182">
    <cfRule type="duplicateValues" dxfId="924" priority="984"/>
    <cfRule type="duplicateValues" dxfId="923" priority="985"/>
  </conditionalFormatting>
  <conditionalFormatting sqref="H188">
    <cfRule type="duplicateValues" dxfId="922" priority="982" stopIfTrue="1"/>
    <cfRule type="duplicateValues" dxfId="921" priority="983" stopIfTrue="1"/>
  </conditionalFormatting>
  <conditionalFormatting sqref="E188">
    <cfRule type="duplicateValues" dxfId="920" priority="981" stopIfTrue="1"/>
  </conditionalFormatting>
  <conditionalFormatting sqref="E188">
    <cfRule type="duplicateValues" dxfId="919" priority="979" stopIfTrue="1"/>
    <cfRule type="duplicateValues" dxfId="918" priority="980" stopIfTrue="1"/>
  </conditionalFormatting>
  <conditionalFormatting sqref="E188">
    <cfRule type="duplicateValues" dxfId="917" priority="978" stopIfTrue="1"/>
  </conditionalFormatting>
  <conditionalFormatting sqref="H188">
    <cfRule type="duplicateValues" dxfId="916" priority="976"/>
    <cfRule type="duplicateValues" dxfId="915" priority="977"/>
  </conditionalFormatting>
  <conditionalFormatting sqref="E199">
    <cfRule type="duplicateValues" dxfId="914" priority="975" stopIfTrue="1"/>
  </conditionalFormatting>
  <conditionalFormatting sqref="E199">
    <cfRule type="duplicateValues" dxfId="913" priority="973" stopIfTrue="1"/>
    <cfRule type="duplicateValues" dxfId="912" priority="974" stopIfTrue="1"/>
  </conditionalFormatting>
  <conditionalFormatting sqref="E199">
    <cfRule type="duplicateValues" dxfId="911" priority="972" stopIfTrue="1"/>
  </conditionalFormatting>
  <conditionalFormatting sqref="H199">
    <cfRule type="duplicateValues" dxfId="910" priority="970"/>
    <cfRule type="duplicateValues" dxfId="909" priority="971"/>
  </conditionalFormatting>
  <conditionalFormatting sqref="E201">
    <cfRule type="duplicateValues" dxfId="908" priority="969" stopIfTrue="1"/>
  </conditionalFormatting>
  <conditionalFormatting sqref="E201">
    <cfRule type="duplicateValues" dxfId="907" priority="967" stopIfTrue="1"/>
    <cfRule type="duplicateValues" dxfId="906" priority="968" stopIfTrue="1"/>
  </conditionalFormatting>
  <conditionalFormatting sqref="E201">
    <cfRule type="duplicateValues" dxfId="905" priority="966" stopIfTrue="1"/>
  </conditionalFormatting>
  <conditionalFormatting sqref="H201">
    <cfRule type="duplicateValues" dxfId="904" priority="964"/>
    <cfRule type="duplicateValues" dxfId="903" priority="965"/>
  </conditionalFormatting>
  <conditionalFormatting sqref="H203">
    <cfRule type="duplicateValues" dxfId="902" priority="962" stopIfTrue="1"/>
    <cfRule type="duplicateValues" dxfId="901" priority="963" stopIfTrue="1"/>
  </conditionalFormatting>
  <conditionalFormatting sqref="E203">
    <cfRule type="duplicateValues" dxfId="900" priority="961" stopIfTrue="1"/>
  </conditionalFormatting>
  <conditionalFormatting sqref="E203">
    <cfRule type="duplicateValues" dxfId="899" priority="959" stopIfTrue="1"/>
    <cfRule type="duplicateValues" dxfId="898" priority="960" stopIfTrue="1"/>
  </conditionalFormatting>
  <conditionalFormatting sqref="E203">
    <cfRule type="duplicateValues" dxfId="897" priority="958" stopIfTrue="1"/>
  </conditionalFormatting>
  <conditionalFormatting sqref="H203">
    <cfRule type="duplicateValues" dxfId="896" priority="956"/>
    <cfRule type="duplicateValues" dxfId="895" priority="957"/>
  </conditionalFormatting>
  <conditionalFormatting sqref="H211">
    <cfRule type="duplicateValues" dxfId="894" priority="952"/>
    <cfRule type="duplicateValues" dxfId="893" priority="953"/>
    <cfRule type="duplicateValues" dxfId="892" priority="954" stopIfTrue="1"/>
    <cfRule type="duplicateValues" dxfId="891" priority="955" stopIfTrue="1"/>
  </conditionalFormatting>
  <conditionalFormatting sqref="E211">
    <cfRule type="duplicateValues" dxfId="890" priority="951" stopIfTrue="1"/>
  </conditionalFormatting>
  <conditionalFormatting sqref="E211">
    <cfRule type="duplicateValues" dxfId="889" priority="949" stopIfTrue="1"/>
    <cfRule type="duplicateValues" dxfId="888" priority="950" stopIfTrue="1"/>
  </conditionalFormatting>
  <conditionalFormatting sqref="E211">
    <cfRule type="duplicateValues" dxfId="887" priority="948" stopIfTrue="1"/>
  </conditionalFormatting>
  <conditionalFormatting sqref="H211">
    <cfRule type="duplicateValues" dxfId="886" priority="946"/>
    <cfRule type="duplicateValues" dxfId="885" priority="947"/>
  </conditionalFormatting>
  <conditionalFormatting sqref="H210">
    <cfRule type="duplicateValues" dxfId="884" priority="942"/>
    <cfRule type="duplicateValues" dxfId="883" priority="943"/>
    <cfRule type="duplicateValues" dxfId="882" priority="944" stopIfTrue="1"/>
    <cfRule type="duplicateValues" dxfId="881" priority="945" stopIfTrue="1"/>
  </conditionalFormatting>
  <conditionalFormatting sqref="E210">
    <cfRule type="duplicateValues" dxfId="880" priority="941" stopIfTrue="1"/>
  </conditionalFormatting>
  <conditionalFormatting sqref="E210">
    <cfRule type="duplicateValues" dxfId="879" priority="939" stopIfTrue="1"/>
    <cfRule type="duplicateValues" dxfId="878" priority="940" stopIfTrue="1"/>
  </conditionalFormatting>
  <conditionalFormatting sqref="E210">
    <cfRule type="duplicateValues" dxfId="877" priority="938" stopIfTrue="1"/>
  </conditionalFormatting>
  <conditionalFormatting sqref="H210">
    <cfRule type="duplicateValues" dxfId="876" priority="936"/>
    <cfRule type="duplicateValues" dxfId="875" priority="937"/>
  </conditionalFormatting>
  <conditionalFormatting sqref="H209">
    <cfRule type="duplicateValues" dxfId="874" priority="932"/>
    <cfRule type="duplicateValues" dxfId="873" priority="933"/>
    <cfRule type="duplicateValues" dxfId="872" priority="934" stopIfTrue="1"/>
    <cfRule type="duplicateValues" dxfId="871" priority="935" stopIfTrue="1"/>
  </conditionalFormatting>
  <conditionalFormatting sqref="E209">
    <cfRule type="duplicateValues" dxfId="870" priority="931" stopIfTrue="1"/>
  </conditionalFormatting>
  <conditionalFormatting sqref="E209">
    <cfRule type="duplicateValues" dxfId="869" priority="929" stopIfTrue="1"/>
    <cfRule type="duplicateValues" dxfId="868" priority="930" stopIfTrue="1"/>
  </conditionalFormatting>
  <conditionalFormatting sqref="E209">
    <cfRule type="duplicateValues" dxfId="867" priority="928" stopIfTrue="1"/>
  </conditionalFormatting>
  <conditionalFormatting sqref="H209">
    <cfRule type="duplicateValues" dxfId="866" priority="926"/>
    <cfRule type="duplicateValues" dxfId="865" priority="927"/>
  </conditionalFormatting>
  <conditionalFormatting sqref="E213">
    <cfRule type="duplicateValues" dxfId="864" priority="925" stopIfTrue="1"/>
  </conditionalFormatting>
  <conditionalFormatting sqref="E213">
    <cfRule type="duplicateValues" dxfId="863" priority="923" stopIfTrue="1"/>
    <cfRule type="duplicateValues" dxfId="862" priority="924" stopIfTrue="1"/>
  </conditionalFormatting>
  <conditionalFormatting sqref="E213">
    <cfRule type="duplicateValues" dxfId="861" priority="922" stopIfTrue="1"/>
  </conditionalFormatting>
  <conditionalFormatting sqref="H213">
    <cfRule type="duplicateValues" dxfId="860" priority="920"/>
    <cfRule type="duplicateValues" dxfId="859" priority="921"/>
  </conditionalFormatting>
  <conditionalFormatting sqref="E214">
    <cfRule type="duplicateValues" dxfId="858" priority="909" stopIfTrue="1"/>
  </conditionalFormatting>
  <conditionalFormatting sqref="E214">
    <cfRule type="duplicateValues" dxfId="857" priority="907" stopIfTrue="1"/>
    <cfRule type="duplicateValues" dxfId="856" priority="908" stopIfTrue="1"/>
  </conditionalFormatting>
  <conditionalFormatting sqref="E214">
    <cfRule type="duplicateValues" dxfId="855" priority="906" stopIfTrue="1"/>
  </conditionalFormatting>
  <conditionalFormatting sqref="H214">
    <cfRule type="duplicateValues" dxfId="854" priority="904"/>
    <cfRule type="duplicateValues" dxfId="853" priority="905"/>
  </conditionalFormatting>
  <conditionalFormatting sqref="E215">
    <cfRule type="duplicateValues" dxfId="852" priority="903" stopIfTrue="1"/>
  </conditionalFormatting>
  <conditionalFormatting sqref="E215">
    <cfRule type="duplicateValues" dxfId="851" priority="901" stopIfTrue="1"/>
    <cfRule type="duplicateValues" dxfId="850" priority="902" stopIfTrue="1"/>
  </conditionalFormatting>
  <conditionalFormatting sqref="E215">
    <cfRule type="duplicateValues" dxfId="849" priority="900" stopIfTrue="1"/>
  </conditionalFormatting>
  <conditionalFormatting sqref="H215">
    <cfRule type="duplicateValues" dxfId="848" priority="898"/>
    <cfRule type="duplicateValues" dxfId="847" priority="899"/>
  </conditionalFormatting>
  <conditionalFormatting sqref="H217">
    <cfRule type="duplicateValues" dxfId="846" priority="894"/>
    <cfRule type="duplicateValues" dxfId="845" priority="895"/>
    <cfRule type="duplicateValues" dxfId="844" priority="896" stopIfTrue="1"/>
    <cfRule type="duplicateValues" dxfId="843" priority="897" stopIfTrue="1"/>
  </conditionalFormatting>
  <conditionalFormatting sqref="E217">
    <cfRule type="duplicateValues" dxfId="842" priority="893" stopIfTrue="1"/>
  </conditionalFormatting>
  <conditionalFormatting sqref="E217">
    <cfRule type="duplicateValues" dxfId="841" priority="891" stopIfTrue="1"/>
    <cfRule type="duplicateValues" dxfId="840" priority="892" stopIfTrue="1"/>
  </conditionalFormatting>
  <conditionalFormatting sqref="E217">
    <cfRule type="duplicateValues" dxfId="839" priority="890" stopIfTrue="1"/>
  </conditionalFormatting>
  <conditionalFormatting sqref="H217">
    <cfRule type="duplicateValues" dxfId="838" priority="888"/>
    <cfRule type="duplicateValues" dxfId="837" priority="889"/>
  </conditionalFormatting>
  <conditionalFormatting sqref="E218">
    <cfRule type="duplicateValues" dxfId="836" priority="887" stopIfTrue="1"/>
  </conditionalFormatting>
  <conditionalFormatting sqref="E218">
    <cfRule type="duplicateValues" dxfId="835" priority="885" stopIfTrue="1"/>
    <cfRule type="duplicateValues" dxfId="834" priority="886" stopIfTrue="1"/>
  </conditionalFormatting>
  <conditionalFormatting sqref="E218">
    <cfRule type="duplicateValues" dxfId="833" priority="884" stopIfTrue="1"/>
  </conditionalFormatting>
  <conditionalFormatting sqref="H218">
    <cfRule type="duplicateValues" dxfId="832" priority="882"/>
    <cfRule type="duplicateValues" dxfId="831" priority="883"/>
  </conditionalFormatting>
  <conditionalFormatting sqref="E219">
    <cfRule type="duplicateValues" dxfId="830" priority="881" stopIfTrue="1"/>
  </conditionalFormatting>
  <conditionalFormatting sqref="E219">
    <cfRule type="duplicateValues" dxfId="829" priority="879" stopIfTrue="1"/>
    <cfRule type="duplicateValues" dxfId="828" priority="880" stopIfTrue="1"/>
  </conditionalFormatting>
  <conditionalFormatting sqref="E219">
    <cfRule type="duplicateValues" dxfId="827" priority="878" stopIfTrue="1"/>
  </conditionalFormatting>
  <conditionalFormatting sqref="H219">
    <cfRule type="duplicateValues" dxfId="826" priority="876"/>
    <cfRule type="duplicateValues" dxfId="825" priority="877"/>
  </conditionalFormatting>
  <conditionalFormatting sqref="E226">
    <cfRule type="duplicateValues" dxfId="824" priority="875" stopIfTrue="1"/>
  </conditionalFormatting>
  <conditionalFormatting sqref="E226">
    <cfRule type="duplicateValues" dxfId="823" priority="873" stopIfTrue="1"/>
    <cfRule type="duplicateValues" dxfId="822" priority="874" stopIfTrue="1"/>
  </conditionalFormatting>
  <conditionalFormatting sqref="E226">
    <cfRule type="duplicateValues" dxfId="821" priority="872" stopIfTrue="1"/>
  </conditionalFormatting>
  <conditionalFormatting sqref="H226">
    <cfRule type="duplicateValues" dxfId="820" priority="870"/>
    <cfRule type="duplicateValues" dxfId="819" priority="871"/>
  </conditionalFormatting>
  <conditionalFormatting sqref="H228">
    <cfRule type="duplicateValues" dxfId="818" priority="868" stopIfTrue="1"/>
    <cfRule type="duplicateValues" dxfId="817" priority="869" stopIfTrue="1"/>
  </conditionalFormatting>
  <conditionalFormatting sqref="E228">
    <cfRule type="duplicateValues" dxfId="816" priority="867" stopIfTrue="1"/>
  </conditionalFormatting>
  <conditionalFormatting sqref="E228">
    <cfRule type="duplicateValues" dxfId="815" priority="865" stopIfTrue="1"/>
    <cfRule type="duplicateValues" dxfId="814" priority="866" stopIfTrue="1"/>
  </conditionalFormatting>
  <conditionalFormatting sqref="E228">
    <cfRule type="duplicateValues" dxfId="813" priority="864" stopIfTrue="1"/>
  </conditionalFormatting>
  <conditionalFormatting sqref="H228">
    <cfRule type="duplicateValues" dxfId="812" priority="862"/>
    <cfRule type="duplicateValues" dxfId="811" priority="863"/>
  </conditionalFormatting>
  <conditionalFormatting sqref="H230">
    <cfRule type="duplicateValues" dxfId="810" priority="852" stopIfTrue="1"/>
    <cfRule type="duplicateValues" dxfId="809" priority="853" stopIfTrue="1"/>
  </conditionalFormatting>
  <conditionalFormatting sqref="E230">
    <cfRule type="duplicateValues" dxfId="808" priority="851" stopIfTrue="1"/>
  </conditionalFormatting>
  <conditionalFormatting sqref="E230">
    <cfRule type="duplicateValues" dxfId="807" priority="849" stopIfTrue="1"/>
    <cfRule type="duplicateValues" dxfId="806" priority="850" stopIfTrue="1"/>
  </conditionalFormatting>
  <conditionalFormatting sqref="E230">
    <cfRule type="duplicateValues" dxfId="805" priority="848" stopIfTrue="1"/>
  </conditionalFormatting>
  <conditionalFormatting sqref="H230">
    <cfRule type="duplicateValues" dxfId="804" priority="846"/>
    <cfRule type="duplicateValues" dxfId="803" priority="847"/>
  </conditionalFormatting>
  <conditionalFormatting sqref="E234">
    <cfRule type="duplicateValues" dxfId="802" priority="845" stopIfTrue="1"/>
  </conditionalFormatting>
  <conditionalFormatting sqref="E234">
    <cfRule type="duplicateValues" dxfId="801" priority="843" stopIfTrue="1"/>
    <cfRule type="duplicateValues" dxfId="800" priority="844" stopIfTrue="1"/>
  </conditionalFormatting>
  <conditionalFormatting sqref="E234">
    <cfRule type="duplicateValues" dxfId="799" priority="842" stopIfTrue="1"/>
  </conditionalFormatting>
  <conditionalFormatting sqref="H234">
    <cfRule type="duplicateValues" dxfId="798" priority="840"/>
    <cfRule type="duplicateValues" dxfId="797" priority="841"/>
  </conditionalFormatting>
  <conditionalFormatting sqref="E235">
    <cfRule type="duplicateValues" dxfId="796" priority="833" stopIfTrue="1"/>
  </conditionalFormatting>
  <conditionalFormatting sqref="E235">
    <cfRule type="duplicateValues" dxfId="795" priority="831" stopIfTrue="1"/>
    <cfRule type="duplicateValues" dxfId="794" priority="832" stopIfTrue="1"/>
  </conditionalFormatting>
  <conditionalFormatting sqref="E235">
    <cfRule type="duplicateValues" dxfId="793" priority="830" stopIfTrue="1"/>
  </conditionalFormatting>
  <conditionalFormatting sqref="H235">
    <cfRule type="duplicateValues" dxfId="792" priority="828"/>
    <cfRule type="duplicateValues" dxfId="791" priority="829"/>
  </conditionalFormatting>
  <conditionalFormatting sqref="H238">
    <cfRule type="duplicateValues" dxfId="790" priority="824"/>
    <cfRule type="duplicateValues" dxfId="789" priority="825"/>
    <cfRule type="duplicateValues" dxfId="788" priority="826" stopIfTrue="1"/>
    <cfRule type="duplicateValues" dxfId="787" priority="827" stopIfTrue="1"/>
  </conditionalFormatting>
  <conditionalFormatting sqref="E238">
    <cfRule type="duplicateValues" dxfId="786" priority="823" stopIfTrue="1"/>
  </conditionalFormatting>
  <conditionalFormatting sqref="E238">
    <cfRule type="duplicateValues" dxfId="785" priority="821" stopIfTrue="1"/>
    <cfRule type="duplicateValues" dxfId="784" priority="822" stopIfTrue="1"/>
  </conditionalFormatting>
  <conditionalFormatting sqref="E238">
    <cfRule type="duplicateValues" dxfId="783" priority="820" stopIfTrue="1"/>
  </conditionalFormatting>
  <conditionalFormatting sqref="H238">
    <cfRule type="duplicateValues" dxfId="782" priority="818"/>
    <cfRule type="duplicateValues" dxfId="781" priority="819"/>
  </conditionalFormatting>
  <conditionalFormatting sqref="H243">
    <cfRule type="duplicateValues" dxfId="780" priority="808" stopIfTrue="1"/>
    <cfRule type="duplicateValues" dxfId="779" priority="809" stopIfTrue="1"/>
  </conditionalFormatting>
  <conditionalFormatting sqref="E243">
    <cfRule type="duplicateValues" dxfId="778" priority="807" stopIfTrue="1"/>
  </conditionalFormatting>
  <conditionalFormatting sqref="E243">
    <cfRule type="duplicateValues" dxfId="777" priority="805" stopIfTrue="1"/>
    <cfRule type="duplicateValues" dxfId="776" priority="806" stopIfTrue="1"/>
  </conditionalFormatting>
  <conditionalFormatting sqref="E243">
    <cfRule type="duplicateValues" dxfId="775" priority="804" stopIfTrue="1"/>
  </conditionalFormatting>
  <conditionalFormatting sqref="H243">
    <cfRule type="duplicateValues" dxfId="774" priority="802"/>
    <cfRule type="duplicateValues" dxfId="773" priority="803"/>
  </conditionalFormatting>
  <conditionalFormatting sqref="E256">
    <cfRule type="duplicateValues" dxfId="772" priority="795" stopIfTrue="1"/>
  </conditionalFormatting>
  <conditionalFormatting sqref="E256">
    <cfRule type="duplicateValues" dxfId="771" priority="793" stopIfTrue="1"/>
    <cfRule type="duplicateValues" dxfId="770" priority="794" stopIfTrue="1"/>
  </conditionalFormatting>
  <conditionalFormatting sqref="E256">
    <cfRule type="duplicateValues" dxfId="769" priority="792" stopIfTrue="1"/>
  </conditionalFormatting>
  <conditionalFormatting sqref="H256">
    <cfRule type="duplicateValues" dxfId="768" priority="790"/>
    <cfRule type="duplicateValues" dxfId="767" priority="791"/>
  </conditionalFormatting>
  <conditionalFormatting sqref="E255">
    <cfRule type="duplicateValues" dxfId="766" priority="789" stopIfTrue="1"/>
  </conditionalFormatting>
  <conditionalFormatting sqref="E255">
    <cfRule type="duplicateValues" dxfId="765" priority="787" stopIfTrue="1"/>
    <cfRule type="duplicateValues" dxfId="764" priority="788" stopIfTrue="1"/>
  </conditionalFormatting>
  <conditionalFormatting sqref="E255">
    <cfRule type="duplicateValues" dxfId="763" priority="786" stopIfTrue="1"/>
  </conditionalFormatting>
  <conditionalFormatting sqref="H255">
    <cfRule type="duplicateValues" dxfId="762" priority="784"/>
    <cfRule type="duplicateValues" dxfId="761" priority="785"/>
  </conditionalFormatting>
  <conditionalFormatting sqref="H261">
    <cfRule type="duplicateValues" dxfId="760" priority="782" stopIfTrue="1"/>
    <cfRule type="duplicateValues" dxfId="759" priority="783" stopIfTrue="1"/>
  </conditionalFormatting>
  <conditionalFormatting sqref="E261">
    <cfRule type="duplicateValues" dxfId="758" priority="781" stopIfTrue="1"/>
  </conditionalFormatting>
  <conditionalFormatting sqref="E261">
    <cfRule type="duplicateValues" dxfId="757" priority="779" stopIfTrue="1"/>
    <cfRule type="duplicateValues" dxfId="756" priority="780" stopIfTrue="1"/>
  </conditionalFormatting>
  <conditionalFormatting sqref="E261">
    <cfRule type="duplicateValues" dxfId="755" priority="778" stopIfTrue="1"/>
  </conditionalFormatting>
  <conditionalFormatting sqref="H261">
    <cfRule type="duplicateValues" dxfId="754" priority="776"/>
    <cfRule type="duplicateValues" dxfId="753" priority="777"/>
  </conditionalFormatting>
  <conditionalFormatting sqref="H265">
    <cfRule type="duplicateValues" dxfId="752" priority="774" stopIfTrue="1"/>
    <cfRule type="duplicateValues" dxfId="751" priority="775" stopIfTrue="1"/>
  </conditionalFormatting>
  <conditionalFormatting sqref="E265">
    <cfRule type="duplicateValues" dxfId="750" priority="773" stopIfTrue="1"/>
  </conditionalFormatting>
  <conditionalFormatting sqref="E265">
    <cfRule type="duplicateValues" dxfId="749" priority="771" stopIfTrue="1"/>
    <cfRule type="duplicateValues" dxfId="748" priority="772" stopIfTrue="1"/>
  </conditionalFormatting>
  <conditionalFormatting sqref="E265">
    <cfRule type="duplicateValues" dxfId="747" priority="770" stopIfTrue="1"/>
  </conditionalFormatting>
  <conditionalFormatting sqref="H265">
    <cfRule type="duplicateValues" dxfId="746" priority="768"/>
    <cfRule type="duplicateValues" dxfId="745" priority="769"/>
  </conditionalFormatting>
  <conditionalFormatting sqref="E266">
    <cfRule type="duplicateValues" dxfId="744" priority="767" stopIfTrue="1"/>
  </conditionalFormatting>
  <conditionalFormatting sqref="E266">
    <cfRule type="duplicateValues" dxfId="743" priority="765" stopIfTrue="1"/>
    <cfRule type="duplicateValues" dxfId="742" priority="766" stopIfTrue="1"/>
  </conditionalFormatting>
  <conditionalFormatting sqref="E266">
    <cfRule type="duplicateValues" dxfId="741" priority="764" stopIfTrue="1"/>
  </conditionalFormatting>
  <conditionalFormatting sqref="H266">
    <cfRule type="duplicateValues" dxfId="740" priority="762"/>
    <cfRule type="duplicateValues" dxfId="739" priority="763"/>
  </conditionalFormatting>
  <conditionalFormatting sqref="H268">
    <cfRule type="duplicateValues" dxfId="738" priority="760" stopIfTrue="1"/>
    <cfRule type="duplicateValues" dxfId="737" priority="761" stopIfTrue="1"/>
  </conditionalFormatting>
  <conditionalFormatting sqref="E268">
    <cfRule type="duplicateValues" dxfId="736" priority="759" stopIfTrue="1"/>
  </conditionalFormatting>
  <conditionalFormatting sqref="E268">
    <cfRule type="duplicateValues" dxfId="735" priority="757" stopIfTrue="1"/>
    <cfRule type="duplicateValues" dxfId="734" priority="758" stopIfTrue="1"/>
  </conditionalFormatting>
  <conditionalFormatting sqref="E268">
    <cfRule type="duplicateValues" dxfId="733" priority="756" stopIfTrue="1"/>
  </conditionalFormatting>
  <conditionalFormatting sqref="H268">
    <cfRule type="duplicateValues" dxfId="732" priority="754"/>
    <cfRule type="duplicateValues" dxfId="731" priority="755"/>
  </conditionalFormatting>
  <conditionalFormatting sqref="E279">
    <cfRule type="duplicateValues" dxfId="730" priority="753" stopIfTrue="1"/>
  </conditionalFormatting>
  <conditionalFormatting sqref="E279">
    <cfRule type="duplicateValues" dxfId="729" priority="751" stopIfTrue="1"/>
    <cfRule type="duplicateValues" dxfId="728" priority="752" stopIfTrue="1"/>
  </conditionalFormatting>
  <conditionalFormatting sqref="E279">
    <cfRule type="duplicateValues" dxfId="727" priority="750" stopIfTrue="1"/>
  </conditionalFormatting>
  <conditionalFormatting sqref="H279">
    <cfRule type="duplicateValues" dxfId="726" priority="748"/>
    <cfRule type="duplicateValues" dxfId="725" priority="749"/>
  </conditionalFormatting>
  <conditionalFormatting sqref="E285">
    <cfRule type="duplicateValues" dxfId="724" priority="747" stopIfTrue="1"/>
  </conditionalFormatting>
  <conditionalFormatting sqref="E285">
    <cfRule type="duplicateValues" dxfId="723" priority="745" stopIfTrue="1"/>
    <cfRule type="duplicateValues" dxfId="722" priority="746" stopIfTrue="1"/>
  </conditionalFormatting>
  <conditionalFormatting sqref="E285">
    <cfRule type="duplicateValues" dxfId="721" priority="744" stopIfTrue="1"/>
  </conditionalFormatting>
  <conditionalFormatting sqref="H285">
    <cfRule type="duplicateValues" dxfId="720" priority="742"/>
    <cfRule type="duplicateValues" dxfId="719" priority="743"/>
  </conditionalFormatting>
  <conditionalFormatting sqref="E284">
    <cfRule type="duplicateValues" dxfId="718" priority="741" stopIfTrue="1"/>
  </conditionalFormatting>
  <conditionalFormatting sqref="E284">
    <cfRule type="duplicateValues" dxfId="717" priority="739" stopIfTrue="1"/>
    <cfRule type="duplicateValues" dxfId="716" priority="740" stopIfTrue="1"/>
  </conditionalFormatting>
  <conditionalFormatting sqref="E284">
    <cfRule type="duplicateValues" dxfId="715" priority="738" stopIfTrue="1"/>
  </conditionalFormatting>
  <conditionalFormatting sqref="H284">
    <cfRule type="duplicateValues" dxfId="714" priority="736"/>
    <cfRule type="duplicateValues" dxfId="713" priority="737"/>
  </conditionalFormatting>
  <conditionalFormatting sqref="E288">
    <cfRule type="duplicateValues" dxfId="712" priority="735" stopIfTrue="1"/>
  </conditionalFormatting>
  <conditionalFormatting sqref="E288">
    <cfRule type="duplicateValues" dxfId="711" priority="733" stopIfTrue="1"/>
    <cfRule type="duplicateValues" dxfId="710" priority="734" stopIfTrue="1"/>
  </conditionalFormatting>
  <conditionalFormatting sqref="E288">
    <cfRule type="duplicateValues" dxfId="709" priority="732" stopIfTrue="1"/>
  </conditionalFormatting>
  <conditionalFormatting sqref="H288">
    <cfRule type="duplicateValues" dxfId="708" priority="730"/>
    <cfRule type="duplicateValues" dxfId="707" priority="731"/>
  </conditionalFormatting>
  <conditionalFormatting sqref="E287">
    <cfRule type="duplicateValues" dxfId="706" priority="729" stopIfTrue="1"/>
  </conditionalFormatting>
  <conditionalFormatting sqref="E287">
    <cfRule type="duplicateValues" dxfId="705" priority="727" stopIfTrue="1"/>
    <cfRule type="duplicateValues" dxfId="704" priority="728" stopIfTrue="1"/>
  </conditionalFormatting>
  <conditionalFormatting sqref="E287">
    <cfRule type="duplicateValues" dxfId="703" priority="726" stopIfTrue="1"/>
  </conditionalFormatting>
  <conditionalFormatting sqref="H287">
    <cfRule type="duplicateValues" dxfId="702" priority="724"/>
    <cfRule type="duplicateValues" dxfId="701" priority="725"/>
  </conditionalFormatting>
  <conditionalFormatting sqref="H314">
    <cfRule type="duplicateValues" dxfId="700" priority="723" stopIfTrue="1"/>
  </conditionalFormatting>
  <conditionalFormatting sqref="H314">
    <cfRule type="duplicateValues" dxfId="699" priority="722" stopIfTrue="1"/>
  </conditionalFormatting>
  <conditionalFormatting sqref="H314">
    <cfRule type="duplicateValues" dxfId="698" priority="721" stopIfTrue="1"/>
  </conditionalFormatting>
  <conditionalFormatting sqref="H314">
    <cfRule type="duplicateValues" dxfId="697" priority="720"/>
  </conditionalFormatting>
  <conditionalFormatting sqref="E314">
    <cfRule type="duplicateValues" dxfId="696" priority="719" stopIfTrue="1"/>
  </conditionalFormatting>
  <conditionalFormatting sqref="E314">
    <cfRule type="duplicateValues" dxfId="695" priority="717" stopIfTrue="1"/>
    <cfRule type="duplicateValues" dxfId="694" priority="718" stopIfTrue="1"/>
  </conditionalFormatting>
  <conditionalFormatting sqref="E314">
    <cfRule type="duplicateValues" dxfId="693" priority="716" stopIfTrue="1"/>
  </conditionalFormatting>
  <conditionalFormatting sqref="H314">
    <cfRule type="duplicateValues" dxfId="692" priority="714"/>
    <cfRule type="duplicateValues" dxfId="691" priority="715"/>
  </conditionalFormatting>
  <conditionalFormatting sqref="H316">
    <cfRule type="duplicateValues" dxfId="690" priority="713" stopIfTrue="1"/>
  </conditionalFormatting>
  <conditionalFormatting sqref="H316">
    <cfRule type="duplicateValues" dxfId="689" priority="712" stopIfTrue="1"/>
  </conditionalFormatting>
  <conditionalFormatting sqref="H316">
    <cfRule type="duplicateValues" dxfId="688" priority="711" stopIfTrue="1"/>
  </conditionalFormatting>
  <conditionalFormatting sqref="H316">
    <cfRule type="duplicateValues" dxfId="687" priority="710"/>
  </conditionalFormatting>
  <conditionalFormatting sqref="E316">
    <cfRule type="duplicateValues" dxfId="686" priority="709" stopIfTrue="1"/>
  </conditionalFormatting>
  <conditionalFormatting sqref="E316">
    <cfRule type="duplicateValues" dxfId="685" priority="707" stopIfTrue="1"/>
    <cfRule type="duplicateValues" dxfId="684" priority="708" stopIfTrue="1"/>
  </conditionalFormatting>
  <conditionalFormatting sqref="E316">
    <cfRule type="duplicateValues" dxfId="683" priority="706" stopIfTrue="1"/>
  </conditionalFormatting>
  <conditionalFormatting sqref="H316">
    <cfRule type="duplicateValues" dxfId="682" priority="704"/>
    <cfRule type="duplicateValues" dxfId="681" priority="705"/>
  </conditionalFormatting>
  <conditionalFormatting sqref="H324">
    <cfRule type="duplicateValues" dxfId="680" priority="703" stopIfTrue="1"/>
  </conditionalFormatting>
  <conditionalFormatting sqref="H324">
    <cfRule type="duplicateValues" dxfId="679" priority="702" stopIfTrue="1"/>
  </conditionalFormatting>
  <conditionalFormatting sqref="H337">
    <cfRule type="duplicateValues" dxfId="678" priority="701" stopIfTrue="1"/>
  </conditionalFormatting>
  <conditionalFormatting sqref="H337">
    <cfRule type="duplicateValues" dxfId="677" priority="700" stopIfTrue="1"/>
  </conditionalFormatting>
  <conditionalFormatting sqref="H338">
    <cfRule type="duplicateValues" dxfId="676" priority="699" stopIfTrue="1"/>
  </conditionalFormatting>
  <conditionalFormatting sqref="H338">
    <cfRule type="duplicateValues" dxfId="675" priority="698" stopIfTrue="1"/>
  </conditionalFormatting>
  <conditionalFormatting sqref="H351">
    <cfRule type="duplicateValues" dxfId="674" priority="697" stopIfTrue="1"/>
  </conditionalFormatting>
  <conditionalFormatting sqref="H351">
    <cfRule type="duplicateValues" dxfId="673" priority="696" stopIfTrue="1"/>
  </conditionalFormatting>
  <conditionalFormatting sqref="H355">
    <cfRule type="duplicateValues" dxfId="672" priority="695" stopIfTrue="1"/>
  </conditionalFormatting>
  <conditionalFormatting sqref="H355">
    <cfRule type="duplicateValues" dxfId="671" priority="694" stopIfTrue="1"/>
  </conditionalFormatting>
  <conditionalFormatting sqref="H357">
    <cfRule type="duplicateValues" dxfId="670" priority="693" stopIfTrue="1"/>
  </conditionalFormatting>
  <conditionalFormatting sqref="H357">
    <cfRule type="duplicateValues" dxfId="669" priority="692" stopIfTrue="1"/>
  </conditionalFormatting>
  <conditionalFormatting sqref="H372">
    <cfRule type="duplicateValues" dxfId="668" priority="691" stopIfTrue="1"/>
  </conditionalFormatting>
  <conditionalFormatting sqref="H372">
    <cfRule type="duplicateValues" dxfId="667" priority="690" stopIfTrue="1"/>
  </conditionalFormatting>
  <conditionalFormatting sqref="H385">
    <cfRule type="duplicateValues" dxfId="666" priority="689" stopIfTrue="1"/>
  </conditionalFormatting>
  <conditionalFormatting sqref="H385">
    <cfRule type="duplicateValues" dxfId="665" priority="688" stopIfTrue="1"/>
  </conditionalFormatting>
  <conditionalFormatting sqref="H395">
    <cfRule type="duplicateValues" dxfId="664" priority="687" stopIfTrue="1"/>
  </conditionalFormatting>
  <conditionalFormatting sqref="H395">
    <cfRule type="duplicateValues" dxfId="663" priority="686" stopIfTrue="1"/>
  </conditionalFormatting>
  <conditionalFormatting sqref="H397">
    <cfRule type="duplicateValues" dxfId="662" priority="685" stopIfTrue="1"/>
  </conditionalFormatting>
  <conditionalFormatting sqref="H397">
    <cfRule type="duplicateValues" dxfId="661" priority="684" stopIfTrue="1"/>
  </conditionalFormatting>
  <conditionalFormatting sqref="H402">
    <cfRule type="duplicateValues" dxfId="660" priority="683" stopIfTrue="1"/>
  </conditionalFormatting>
  <conditionalFormatting sqref="H402">
    <cfRule type="duplicateValues" dxfId="659" priority="682" stopIfTrue="1"/>
  </conditionalFormatting>
  <conditionalFormatting sqref="H405">
    <cfRule type="duplicateValues" dxfId="658" priority="681" stopIfTrue="1"/>
  </conditionalFormatting>
  <conditionalFormatting sqref="H405">
    <cfRule type="duplicateValues" dxfId="657" priority="680" stopIfTrue="1"/>
  </conditionalFormatting>
  <conditionalFormatting sqref="H408">
    <cfRule type="duplicateValues" dxfId="656" priority="679" stopIfTrue="1"/>
  </conditionalFormatting>
  <conditionalFormatting sqref="H408">
    <cfRule type="duplicateValues" dxfId="655" priority="678" stopIfTrue="1"/>
  </conditionalFormatting>
  <conditionalFormatting sqref="H409">
    <cfRule type="duplicateValues" dxfId="654" priority="677" stopIfTrue="1"/>
  </conditionalFormatting>
  <conditionalFormatting sqref="H409">
    <cfRule type="duplicateValues" dxfId="653" priority="676" stopIfTrue="1"/>
  </conditionalFormatting>
  <conditionalFormatting sqref="H411">
    <cfRule type="duplicateValues" dxfId="652" priority="675" stopIfTrue="1"/>
  </conditionalFormatting>
  <conditionalFormatting sqref="H411">
    <cfRule type="duplicateValues" dxfId="651" priority="674" stopIfTrue="1"/>
  </conditionalFormatting>
  <conditionalFormatting sqref="H319">
    <cfRule type="duplicateValues" dxfId="650" priority="673" stopIfTrue="1"/>
  </conditionalFormatting>
  <conditionalFormatting sqref="H319">
    <cfRule type="duplicateValues" dxfId="649" priority="672" stopIfTrue="1"/>
  </conditionalFormatting>
  <conditionalFormatting sqref="H319">
    <cfRule type="duplicateValues" dxfId="648" priority="671" stopIfTrue="1"/>
  </conditionalFormatting>
  <conditionalFormatting sqref="H319">
    <cfRule type="duplicateValues" dxfId="647" priority="670"/>
  </conditionalFormatting>
  <conditionalFormatting sqref="H323">
    <cfRule type="duplicateValues" dxfId="646" priority="669" stopIfTrue="1"/>
  </conditionalFormatting>
  <conditionalFormatting sqref="H323">
    <cfRule type="duplicateValues" dxfId="645" priority="668" stopIfTrue="1"/>
  </conditionalFormatting>
  <conditionalFormatting sqref="H323">
    <cfRule type="duplicateValues" dxfId="644" priority="667" stopIfTrue="1"/>
  </conditionalFormatting>
  <conditionalFormatting sqref="H323">
    <cfRule type="duplicateValues" dxfId="643" priority="666"/>
  </conditionalFormatting>
  <conditionalFormatting sqref="H329">
    <cfRule type="duplicateValues" dxfId="642" priority="661" stopIfTrue="1"/>
  </conditionalFormatting>
  <conditionalFormatting sqref="H329">
    <cfRule type="duplicateValues" dxfId="641" priority="660" stopIfTrue="1"/>
  </conditionalFormatting>
  <conditionalFormatting sqref="H329">
    <cfRule type="duplicateValues" dxfId="640" priority="659" stopIfTrue="1"/>
  </conditionalFormatting>
  <conditionalFormatting sqref="H329">
    <cfRule type="duplicateValues" dxfId="639" priority="658"/>
  </conditionalFormatting>
  <conditionalFormatting sqref="H332">
    <cfRule type="duplicateValues" dxfId="638" priority="653" stopIfTrue="1"/>
  </conditionalFormatting>
  <conditionalFormatting sqref="H332">
    <cfRule type="duplicateValues" dxfId="637" priority="652" stopIfTrue="1"/>
  </conditionalFormatting>
  <conditionalFormatting sqref="H332">
    <cfRule type="duplicateValues" dxfId="636" priority="651" stopIfTrue="1"/>
  </conditionalFormatting>
  <conditionalFormatting sqref="H332">
    <cfRule type="duplicateValues" dxfId="635" priority="650"/>
  </conditionalFormatting>
  <conditionalFormatting sqref="H333">
    <cfRule type="duplicateValues" dxfId="634" priority="649" stopIfTrue="1"/>
  </conditionalFormatting>
  <conditionalFormatting sqref="H333">
    <cfRule type="duplicateValues" dxfId="633" priority="648" stopIfTrue="1"/>
  </conditionalFormatting>
  <conditionalFormatting sqref="H333">
    <cfRule type="duplicateValues" dxfId="632" priority="647" stopIfTrue="1"/>
  </conditionalFormatting>
  <conditionalFormatting sqref="H333">
    <cfRule type="duplicateValues" dxfId="631" priority="646"/>
  </conditionalFormatting>
  <conditionalFormatting sqref="H350">
    <cfRule type="duplicateValues" dxfId="630" priority="645" stopIfTrue="1"/>
  </conditionalFormatting>
  <conditionalFormatting sqref="H350">
    <cfRule type="duplicateValues" dxfId="629" priority="644" stopIfTrue="1"/>
  </conditionalFormatting>
  <conditionalFormatting sqref="H350">
    <cfRule type="duplicateValues" dxfId="628" priority="643" stopIfTrue="1"/>
  </conditionalFormatting>
  <conditionalFormatting sqref="H350">
    <cfRule type="duplicateValues" dxfId="627" priority="642"/>
  </conditionalFormatting>
  <conditionalFormatting sqref="H352">
    <cfRule type="duplicateValues" dxfId="626" priority="641" stopIfTrue="1"/>
  </conditionalFormatting>
  <conditionalFormatting sqref="H352">
    <cfRule type="duplicateValues" dxfId="625" priority="640" stopIfTrue="1"/>
  </conditionalFormatting>
  <conditionalFormatting sqref="H352">
    <cfRule type="duplicateValues" dxfId="624" priority="639" stopIfTrue="1"/>
  </conditionalFormatting>
  <conditionalFormatting sqref="H352">
    <cfRule type="duplicateValues" dxfId="623" priority="638"/>
  </conditionalFormatting>
  <conditionalFormatting sqref="H362">
    <cfRule type="duplicateValues" dxfId="622" priority="637" stopIfTrue="1"/>
  </conditionalFormatting>
  <conditionalFormatting sqref="H362">
    <cfRule type="duplicateValues" dxfId="621" priority="636" stopIfTrue="1"/>
  </conditionalFormatting>
  <conditionalFormatting sqref="H362">
    <cfRule type="duplicateValues" dxfId="620" priority="635" stopIfTrue="1"/>
  </conditionalFormatting>
  <conditionalFormatting sqref="H362">
    <cfRule type="duplicateValues" dxfId="619" priority="634"/>
  </conditionalFormatting>
  <conditionalFormatting sqref="H363">
    <cfRule type="duplicateValues" dxfId="618" priority="633" stopIfTrue="1"/>
  </conditionalFormatting>
  <conditionalFormatting sqref="H363">
    <cfRule type="duplicateValues" dxfId="617" priority="632" stopIfTrue="1"/>
  </conditionalFormatting>
  <conditionalFormatting sqref="H363">
    <cfRule type="duplicateValues" dxfId="616" priority="631" stopIfTrue="1"/>
  </conditionalFormatting>
  <conditionalFormatting sqref="H363">
    <cfRule type="duplicateValues" dxfId="615" priority="630"/>
  </conditionalFormatting>
  <conditionalFormatting sqref="H367">
    <cfRule type="duplicateValues" dxfId="614" priority="629" stopIfTrue="1"/>
  </conditionalFormatting>
  <conditionalFormatting sqref="H367">
    <cfRule type="duplicateValues" dxfId="613" priority="628" stopIfTrue="1"/>
  </conditionalFormatting>
  <conditionalFormatting sqref="H367">
    <cfRule type="duplicateValues" dxfId="612" priority="627" stopIfTrue="1"/>
  </conditionalFormatting>
  <conditionalFormatting sqref="H367">
    <cfRule type="duplicateValues" dxfId="611" priority="626"/>
  </conditionalFormatting>
  <conditionalFormatting sqref="H368">
    <cfRule type="duplicateValues" dxfId="610" priority="625" stopIfTrue="1"/>
  </conditionalFormatting>
  <conditionalFormatting sqref="H368">
    <cfRule type="duplicateValues" dxfId="609" priority="624" stopIfTrue="1"/>
  </conditionalFormatting>
  <conditionalFormatting sqref="H368">
    <cfRule type="duplicateValues" dxfId="608" priority="623" stopIfTrue="1"/>
  </conditionalFormatting>
  <conditionalFormatting sqref="H368">
    <cfRule type="duplicateValues" dxfId="607" priority="622"/>
  </conditionalFormatting>
  <conditionalFormatting sqref="H371">
    <cfRule type="duplicateValues" dxfId="606" priority="621" stopIfTrue="1"/>
  </conditionalFormatting>
  <conditionalFormatting sqref="H371">
    <cfRule type="duplicateValues" dxfId="605" priority="620" stopIfTrue="1"/>
  </conditionalFormatting>
  <conditionalFormatting sqref="H371">
    <cfRule type="duplicateValues" dxfId="604" priority="619" stopIfTrue="1"/>
  </conditionalFormatting>
  <conditionalFormatting sqref="H371">
    <cfRule type="duplicateValues" dxfId="603" priority="618"/>
  </conditionalFormatting>
  <conditionalFormatting sqref="H373">
    <cfRule type="duplicateValues" dxfId="602" priority="617" stopIfTrue="1"/>
  </conditionalFormatting>
  <conditionalFormatting sqref="H373">
    <cfRule type="duplicateValues" dxfId="601" priority="616" stopIfTrue="1"/>
  </conditionalFormatting>
  <conditionalFormatting sqref="H373">
    <cfRule type="duplicateValues" dxfId="600" priority="615" stopIfTrue="1"/>
  </conditionalFormatting>
  <conditionalFormatting sqref="H373">
    <cfRule type="duplicateValues" dxfId="599" priority="614"/>
  </conditionalFormatting>
  <conditionalFormatting sqref="H379">
    <cfRule type="duplicateValues" dxfId="598" priority="613" stopIfTrue="1"/>
  </conditionalFormatting>
  <conditionalFormatting sqref="H379">
    <cfRule type="duplicateValues" dxfId="597" priority="612" stopIfTrue="1"/>
  </conditionalFormatting>
  <conditionalFormatting sqref="H379">
    <cfRule type="duplicateValues" dxfId="596" priority="611" stopIfTrue="1"/>
  </conditionalFormatting>
  <conditionalFormatting sqref="H379">
    <cfRule type="duplicateValues" dxfId="595" priority="610"/>
  </conditionalFormatting>
  <conditionalFormatting sqref="H384">
    <cfRule type="duplicateValues" dxfId="594" priority="609" stopIfTrue="1"/>
  </conditionalFormatting>
  <conditionalFormatting sqref="H384">
    <cfRule type="duplicateValues" dxfId="593" priority="608" stopIfTrue="1"/>
  </conditionalFormatting>
  <conditionalFormatting sqref="H384">
    <cfRule type="duplicateValues" dxfId="592" priority="607" stopIfTrue="1"/>
  </conditionalFormatting>
  <conditionalFormatting sqref="H384">
    <cfRule type="duplicateValues" dxfId="591" priority="606"/>
  </conditionalFormatting>
  <conditionalFormatting sqref="H388">
    <cfRule type="duplicateValues" dxfId="590" priority="602" stopIfTrue="1"/>
  </conditionalFormatting>
  <conditionalFormatting sqref="H388">
    <cfRule type="duplicateValues" dxfId="589" priority="601" stopIfTrue="1"/>
  </conditionalFormatting>
  <conditionalFormatting sqref="H388">
    <cfRule type="duplicateValues" dxfId="588" priority="600"/>
  </conditionalFormatting>
  <conditionalFormatting sqref="H393">
    <cfRule type="duplicateValues" dxfId="587" priority="599" stopIfTrue="1"/>
  </conditionalFormatting>
  <conditionalFormatting sqref="H393">
    <cfRule type="duplicateValues" dxfId="586" priority="598" stopIfTrue="1"/>
  </conditionalFormatting>
  <conditionalFormatting sqref="H393">
    <cfRule type="duplicateValues" dxfId="585" priority="597"/>
  </conditionalFormatting>
  <conditionalFormatting sqref="H358">
    <cfRule type="duplicateValues" dxfId="584" priority="596" stopIfTrue="1"/>
  </conditionalFormatting>
  <conditionalFormatting sqref="H358">
    <cfRule type="duplicateValues" dxfId="583" priority="595" stopIfTrue="1"/>
  </conditionalFormatting>
  <conditionalFormatting sqref="H358">
    <cfRule type="duplicateValues" dxfId="582" priority="594" stopIfTrue="1"/>
  </conditionalFormatting>
  <conditionalFormatting sqref="H358">
    <cfRule type="duplicateValues" dxfId="581" priority="593"/>
  </conditionalFormatting>
  <conditionalFormatting sqref="H359">
    <cfRule type="duplicateValues" dxfId="580" priority="592" stopIfTrue="1"/>
  </conditionalFormatting>
  <conditionalFormatting sqref="H359">
    <cfRule type="duplicateValues" dxfId="579" priority="591" stopIfTrue="1"/>
  </conditionalFormatting>
  <conditionalFormatting sqref="H359">
    <cfRule type="duplicateValues" dxfId="578" priority="590" stopIfTrue="1"/>
  </conditionalFormatting>
  <conditionalFormatting sqref="H359">
    <cfRule type="duplicateValues" dxfId="577" priority="589"/>
  </conditionalFormatting>
  <conditionalFormatting sqref="H318">
    <cfRule type="duplicateValues" dxfId="576" priority="588" stopIfTrue="1"/>
  </conditionalFormatting>
  <conditionalFormatting sqref="H318">
    <cfRule type="duplicateValues" dxfId="575" priority="587" stopIfTrue="1"/>
  </conditionalFormatting>
  <conditionalFormatting sqref="H318">
    <cfRule type="duplicateValues" dxfId="574" priority="586" stopIfTrue="1"/>
  </conditionalFormatting>
  <conditionalFormatting sqref="H318">
    <cfRule type="duplicateValues" dxfId="573" priority="585"/>
  </conditionalFormatting>
  <conditionalFormatting sqref="E318">
    <cfRule type="duplicateValues" dxfId="572" priority="584" stopIfTrue="1"/>
  </conditionalFormatting>
  <conditionalFormatting sqref="E318">
    <cfRule type="duplicateValues" dxfId="571" priority="582" stopIfTrue="1"/>
    <cfRule type="duplicateValues" dxfId="570" priority="583" stopIfTrue="1"/>
  </conditionalFormatting>
  <conditionalFormatting sqref="E318">
    <cfRule type="duplicateValues" dxfId="569" priority="581" stopIfTrue="1"/>
  </conditionalFormatting>
  <conditionalFormatting sqref="H318">
    <cfRule type="duplicateValues" dxfId="568" priority="579"/>
    <cfRule type="duplicateValues" dxfId="567" priority="580"/>
  </conditionalFormatting>
  <conditionalFormatting sqref="H320">
    <cfRule type="duplicateValues" dxfId="566" priority="578" stopIfTrue="1"/>
  </conditionalFormatting>
  <conditionalFormatting sqref="H320">
    <cfRule type="duplicateValues" dxfId="565" priority="577" stopIfTrue="1"/>
  </conditionalFormatting>
  <conditionalFormatting sqref="H320">
    <cfRule type="duplicateValues" dxfId="564" priority="576" stopIfTrue="1"/>
  </conditionalFormatting>
  <conditionalFormatting sqref="H320">
    <cfRule type="duplicateValues" dxfId="563" priority="575"/>
  </conditionalFormatting>
  <conditionalFormatting sqref="E320">
    <cfRule type="duplicateValues" dxfId="562" priority="574" stopIfTrue="1"/>
  </conditionalFormatting>
  <conditionalFormatting sqref="E320">
    <cfRule type="duplicateValues" dxfId="561" priority="572" stopIfTrue="1"/>
    <cfRule type="duplicateValues" dxfId="560" priority="573" stopIfTrue="1"/>
  </conditionalFormatting>
  <conditionalFormatting sqref="E320">
    <cfRule type="duplicateValues" dxfId="559" priority="571" stopIfTrue="1"/>
  </conditionalFormatting>
  <conditionalFormatting sqref="H320">
    <cfRule type="duplicateValues" dxfId="558" priority="569"/>
    <cfRule type="duplicateValues" dxfId="557" priority="570"/>
  </conditionalFormatting>
  <conditionalFormatting sqref="H322">
    <cfRule type="duplicateValues" dxfId="556" priority="568" stopIfTrue="1"/>
  </conditionalFormatting>
  <conditionalFormatting sqref="H322">
    <cfRule type="duplicateValues" dxfId="555" priority="567" stopIfTrue="1"/>
  </conditionalFormatting>
  <conditionalFormatting sqref="H322">
    <cfRule type="duplicateValues" dxfId="554" priority="566" stopIfTrue="1"/>
  </conditionalFormatting>
  <conditionalFormatting sqref="H322">
    <cfRule type="duplicateValues" dxfId="553" priority="565"/>
  </conditionalFormatting>
  <conditionalFormatting sqref="E322">
    <cfRule type="duplicateValues" dxfId="552" priority="564" stopIfTrue="1"/>
  </conditionalFormatting>
  <conditionalFormatting sqref="E322">
    <cfRule type="duplicateValues" dxfId="551" priority="562" stopIfTrue="1"/>
    <cfRule type="duplicateValues" dxfId="550" priority="563" stopIfTrue="1"/>
  </conditionalFormatting>
  <conditionalFormatting sqref="E322">
    <cfRule type="duplicateValues" dxfId="549" priority="561" stopIfTrue="1"/>
  </conditionalFormatting>
  <conditionalFormatting sqref="H322">
    <cfRule type="duplicateValues" dxfId="548" priority="559"/>
    <cfRule type="duplicateValues" dxfId="547" priority="560"/>
  </conditionalFormatting>
  <conditionalFormatting sqref="H325">
    <cfRule type="duplicateValues" dxfId="546" priority="558" stopIfTrue="1"/>
  </conditionalFormatting>
  <conditionalFormatting sqref="H325">
    <cfRule type="duplicateValues" dxfId="545" priority="557" stopIfTrue="1"/>
  </conditionalFormatting>
  <conditionalFormatting sqref="H325">
    <cfRule type="duplicateValues" dxfId="544" priority="556" stopIfTrue="1"/>
  </conditionalFormatting>
  <conditionalFormatting sqref="H325">
    <cfRule type="duplicateValues" dxfId="543" priority="555"/>
  </conditionalFormatting>
  <conditionalFormatting sqref="E325">
    <cfRule type="duplicateValues" dxfId="542" priority="554" stopIfTrue="1"/>
  </conditionalFormatting>
  <conditionalFormatting sqref="E325">
    <cfRule type="duplicateValues" dxfId="541" priority="552" stopIfTrue="1"/>
    <cfRule type="duplicateValues" dxfId="540" priority="553" stopIfTrue="1"/>
  </conditionalFormatting>
  <conditionalFormatting sqref="E325">
    <cfRule type="duplicateValues" dxfId="539" priority="551" stopIfTrue="1"/>
  </conditionalFormatting>
  <conditionalFormatting sqref="H325">
    <cfRule type="duplicateValues" dxfId="538" priority="549"/>
    <cfRule type="duplicateValues" dxfId="537" priority="550"/>
  </conditionalFormatting>
  <conditionalFormatting sqref="H327">
    <cfRule type="duplicateValues" dxfId="536" priority="548" stopIfTrue="1"/>
  </conditionalFormatting>
  <conditionalFormatting sqref="H327">
    <cfRule type="duplicateValues" dxfId="535" priority="547" stopIfTrue="1"/>
  </conditionalFormatting>
  <conditionalFormatting sqref="H327">
    <cfRule type="duplicateValues" dxfId="534" priority="546" stopIfTrue="1"/>
  </conditionalFormatting>
  <conditionalFormatting sqref="H327">
    <cfRule type="duplicateValues" dxfId="533" priority="545"/>
  </conditionalFormatting>
  <conditionalFormatting sqref="E327">
    <cfRule type="duplicateValues" dxfId="532" priority="544" stopIfTrue="1"/>
  </conditionalFormatting>
  <conditionalFormatting sqref="E327">
    <cfRule type="duplicateValues" dxfId="531" priority="542" stopIfTrue="1"/>
    <cfRule type="duplicateValues" dxfId="530" priority="543" stopIfTrue="1"/>
  </conditionalFormatting>
  <conditionalFormatting sqref="E327">
    <cfRule type="duplicateValues" dxfId="529" priority="541" stopIfTrue="1"/>
  </conditionalFormatting>
  <conditionalFormatting sqref="H327">
    <cfRule type="duplicateValues" dxfId="528" priority="539"/>
    <cfRule type="duplicateValues" dxfId="527" priority="540"/>
  </conditionalFormatting>
  <conditionalFormatting sqref="H328">
    <cfRule type="duplicateValues" dxfId="526" priority="538" stopIfTrue="1"/>
  </conditionalFormatting>
  <conditionalFormatting sqref="H328">
    <cfRule type="duplicateValues" dxfId="525" priority="537" stopIfTrue="1"/>
  </conditionalFormatting>
  <conditionalFormatting sqref="H328">
    <cfRule type="duplicateValues" dxfId="524" priority="536" stopIfTrue="1"/>
  </conditionalFormatting>
  <conditionalFormatting sqref="H328">
    <cfRule type="duplicateValues" dxfId="523" priority="535"/>
  </conditionalFormatting>
  <conditionalFormatting sqref="E328">
    <cfRule type="duplicateValues" dxfId="522" priority="534" stopIfTrue="1"/>
  </conditionalFormatting>
  <conditionalFormatting sqref="E328">
    <cfRule type="duplicateValues" dxfId="521" priority="532" stopIfTrue="1"/>
    <cfRule type="duplicateValues" dxfId="520" priority="533" stopIfTrue="1"/>
  </conditionalFormatting>
  <conditionalFormatting sqref="E328">
    <cfRule type="duplicateValues" dxfId="519" priority="531" stopIfTrue="1"/>
  </conditionalFormatting>
  <conditionalFormatting sqref="H328">
    <cfRule type="duplicateValues" dxfId="518" priority="529"/>
    <cfRule type="duplicateValues" dxfId="517" priority="530"/>
  </conditionalFormatting>
  <conditionalFormatting sqref="H330">
    <cfRule type="duplicateValues" dxfId="516" priority="528" stopIfTrue="1"/>
  </conditionalFormatting>
  <conditionalFormatting sqref="H330">
    <cfRule type="duplicateValues" dxfId="515" priority="527" stopIfTrue="1"/>
  </conditionalFormatting>
  <conditionalFormatting sqref="H330">
    <cfRule type="duplicateValues" dxfId="514" priority="526" stopIfTrue="1"/>
  </conditionalFormatting>
  <conditionalFormatting sqref="H330">
    <cfRule type="duplicateValues" dxfId="513" priority="525"/>
  </conditionalFormatting>
  <conditionalFormatting sqref="E330">
    <cfRule type="duplicateValues" dxfId="512" priority="524" stopIfTrue="1"/>
  </conditionalFormatting>
  <conditionalFormatting sqref="E330">
    <cfRule type="duplicateValues" dxfId="511" priority="522" stopIfTrue="1"/>
    <cfRule type="duplicateValues" dxfId="510" priority="523" stopIfTrue="1"/>
  </conditionalFormatting>
  <conditionalFormatting sqref="E330">
    <cfRule type="duplicateValues" dxfId="509" priority="521" stopIfTrue="1"/>
  </conditionalFormatting>
  <conditionalFormatting sqref="H330">
    <cfRule type="duplicateValues" dxfId="508" priority="519"/>
    <cfRule type="duplicateValues" dxfId="507" priority="520"/>
  </conditionalFormatting>
  <conditionalFormatting sqref="H336">
    <cfRule type="duplicateValues" dxfId="506" priority="518" stopIfTrue="1"/>
  </conditionalFormatting>
  <conditionalFormatting sqref="H336">
    <cfRule type="duplicateValues" dxfId="505" priority="517" stopIfTrue="1"/>
  </conditionalFormatting>
  <conditionalFormatting sqref="H336">
    <cfRule type="duplicateValues" dxfId="504" priority="516" stopIfTrue="1"/>
  </conditionalFormatting>
  <conditionalFormatting sqref="H336">
    <cfRule type="duplicateValues" dxfId="503" priority="515"/>
  </conditionalFormatting>
  <conditionalFormatting sqref="E336">
    <cfRule type="duplicateValues" dxfId="502" priority="514" stopIfTrue="1"/>
  </conditionalFormatting>
  <conditionalFormatting sqref="E336">
    <cfRule type="duplicateValues" dxfId="501" priority="512" stopIfTrue="1"/>
    <cfRule type="duplicateValues" dxfId="500" priority="513" stopIfTrue="1"/>
  </conditionalFormatting>
  <conditionalFormatting sqref="E336">
    <cfRule type="duplicateValues" dxfId="499" priority="511" stopIfTrue="1"/>
  </conditionalFormatting>
  <conditionalFormatting sqref="H336">
    <cfRule type="duplicateValues" dxfId="498" priority="509"/>
    <cfRule type="duplicateValues" dxfId="497" priority="510"/>
  </conditionalFormatting>
  <conditionalFormatting sqref="H340">
    <cfRule type="duplicateValues" dxfId="496" priority="508" stopIfTrue="1"/>
  </conditionalFormatting>
  <conditionalFormatting sqref="H340">
    <cfRule type="duplicateValues" dxfId="495" priority="507" stopIfTrue="1"/>
  </conditionalFormatting>
  <conditionalFormatting sqref="H340">
    <cfRule type="duplicateValues" dxfId="494" priority="506" stopIfTrue="1"/>
  </conditionalFormatting>
  <conditionalFormatting sqref="H340">
    <cfRule type="duplicateValues" dxfId="493" priority="505"/>
  </conditionalFormatting>
  <conditionalFormatting sqref="E340">
    <cfRule type="duplicateValues" dxfId="492" priority="504" stopIfTrue="1"/>
  </conditionalFormatting>
  <conditionalFormatting sqref="E340">
    <cfRule type="duplicateValues" dxfId="491" priority="502" stopIfTrue="1"/>
    <cfRule type="duplicateValues" dxfId="490" priority="503" stopIfTrue="1"/>
  </conditionalFormatting>
  <conditionalFormatting sqref="E340">
    <cfRule type="duplicateValues" dxfId="489" priority="501" stopIfTrue="1"/>
  </conditionalFormatting>
  <conditionalFormatting sqref="H340">
    <cfRule type="duplicateValues" dxfId="488" priority="499"/>
    <cfRule type="duplicateValues" dxfId="487" priority="500"/>
  </conditionalFormatting>
  <conditionalFormatting sqref="H341">
    <cfRule type="duplicateValues" dxfId="486" priority="498" stopIfTrue="1"/>
  </conditionalFormatting>
  <conditionalFormatting sqref="H341">
    <cfRule type="duplicateValues" dxfId="485" priority="497" stopIfTrue="1"/>
  </conditionalFormatting>
  <conditionalFormatting sqref="H341">
    <cfRule type="duplicateValues" dxfId="484" priority="496" stopIfTrue="1"/>
  </conditionalFormatting>
  <conditionalFormatting sqref="H341">
    <cfRule type="duplicateValues" dxfId="483" priority="495"/>
  </conditionalFormatting>
  <conditionalFormatting sqref="E341">
    <cfRule type="duplicateValues" dxfId="482" priority="494" stopIfTrue="1"/>
  </conditionalFormatting>
  <conditionalFormatting sqref="E341">
    <cfRule type="duplicateValues" dxfId="481" priority="492" stopIfTrue="1"/>
    <cfRule type="duplicateValues" dxfId="480" priority="493" stopIfTrue="1"/>
  </conditionalFormatting>
  <conditionalFormatting sqref="E341">
    <cfRule type="duplicateValues" dxfId="479" priority="491" stopIfTrue="1"/>
  </conditionalFormatting>
  <conditionalFormatting sqref="H341">
    <cfRule type="duplicateValues" dxfId="478" priority="489"/>
    <cfRule type="duplicateValues" dxfId="477" priority="490"/>
  </conditionalFormatting>
  <conditionalFormatting sqref="H347">
    <cfRule type="duplicateValues" dxfId="476" priority="488" stopIfTrue="1"/>
  </conditionalFormatting>
  <conditionalFormatting sqref="H347">
    <cfRule type="duplicateValues" dxfId="475" priority="487" stopIfTrue="1"/>
  </conditionalFormatting>
  <conditionalFormatting sqref="H347">
    <cfRule type="duplicateValues" dxfId="474" priority="486" stopIfTrue="1"/>
  </conditionalFormatting>
  <conditionalFormatting sqref="H347">
    <cfRule type="duplicateValues" dxfId="473" priority="485"/>
  </conditionalFormatting>
  <conditionalFormatting sqref="E347">
    <cfRule type="duplicateValues" dxfId="472" priority="484" stopIfTrue="1"/>
  </conditionalFormatting>
  <conditionalFormatting sqref="E347">
    <cfRule type="duplicateValues" dxfId="471" priority="482" stopIfTrue="1"/>
    <cfRule type="duplicateValues" dxfId="470" priority="483" stopIfTrue="1"/>
  </conditionalFormatting>
  <conditionalFormatting sqref="E347">
    <cfRule type="duplicateValues" dxfId="469" priority="481" stopIfTrue="1"/>
  </conditionalFormatting>
  <conditionalFormatting sqref="H347">
    <cfRule type="duplicateValues" dxfId="468" priority="479"/>
    <cfRule type="duplicateValues" dxfId="467" priority="480"/>
  </conditionalFormatting>
  <conditionalFormatting sqref="H348">
    <cfRule type="duplicateValues" dxfId="466" priority="478" stopIfTrue="1"/>
  </conditionalFormatting>
  <conditionalFormatting sqref="H348">
    <cfRule type="duplicateValues" dxfId="465" priority="477" stopIfTrue="1"/>
  </conditionalFormatting>
  <conditionalFormatting sqref="H348">
    <cfRule type="duplicateValues" dxfId="464" priority="476" stopIfTrue="1"/>
  </conditionalFormatting>
  <conditionalFormatting sqref="H348">
    <cfRule type="duplicateValues" dxfId="463" priority="475"/>
  </conditionalFormatting>
  <conditionalFormatting sqref="E348">
    <cfRule type="duplicateValues" dxfId="462" priority="474" stopIfTrue="1"/>
  </conditionalFormatting>
  <conditionalFormatting sqref="E348">
    <cfRule type="duplicateValues" dxfId="461" priority="472" stopIfTrue="1"/>
    <cfRule type="duplicateValues" dxfId="460" priority="473" stopIfTrue="1"/>
  </conditionalFormatting>
  <conditionalFormatting sqref="E348">
    <cfRule type="duplicateValues" dxfId="459" priority="471" stopIfTrue="1"/>
  </conditionalFormatting>
  <conditionalFormatting sqref="H348">
    <cfRule type="duplicateValues" dxfId="458" priority="469"/>
    <cfRule type="duplicateValues" dxfId="457" priority="470"/>
  </conditionalFormatting>
  <conditionalFormatting sqref="H349">
    <cfRule type="duplicateValues" dxfId="456" priority="468" stopIfTrue="1"/>
  </conditionalFormatting>
  <conditionalFormatting sqref="H349">
    <cfRule type="duplicateValues" dxfId="455" priority="467" stopIfTrue="1"/>
  </conditionalFormatting>
  <conditionalFormatting sqref="H349">
    <cfRule type="duplicateValues" dxfId="454" priority="466" stopIfTrue="1"/>
  </conditionalFormatting>
  <conditionalFormatting sqref="H349">
    <cfRule type="duplicateValues" dxfId="453" priority="465"/>
  </conditionalFormatting>
  <conditionalFormatting sqref="E349">
    <cfRule type="duplicateValues" dxfId="452" priority="464" stopIfTrue="1"/>
  </conditionalFormatting>
  <conditionalFormatting sqref="E349">
    <cfRule type="duplicateValues" dxfId="451" priority="462" stopIfTrue="1"/>
    <cfRule type="duplicateValues" dxfId="450" priority="463" stopIfTrue="1"/>
  </conditionalFormatting>
  <conditionalFormatting sqref="E349">
    <cfRule type="duplicateValues" dxfId="449" priority="461" stopIfTrue="1"/>
  </conditionalFormatting>
  <conditionalFormatting sqref="H349">
    <cfRule type="duplicateValues" dxfId="448" priority="459"/>
    <cfRule type="duplicateValues" dxfId="447" priority="460"/>
  </conditionalFormatting>
  <conditionalFormatting sqref="H356">
    <cfRule type="duplicateValues" dxfId="446" priority="458" stopIfTrue="1"/>
  </conditionalFormatting>
  <conditionalFormatting sqref="H356">
    <cfRule type="duplicateValues" dxfId="445" priority="457" stopIfTrue="1"/>
  </conditionalFormatting>
  <conditionalFormatting sqref="H356">
    <cfRule type="duplicateValues" dxfId="444" priority="456" stopIfTrue="1"/>
  </conditionalFormatting>
  <conditionalFormatting sqref="H356">
    <cfRule type="duplicateValues" dxfId="443" priority="455"/>
  </conditionalFormatting>
  <conditionalFormatting sqref="E356">
    <cfRule type="duplicateValues" dxfId="442" priority="454" stopIfTrue="1"/>
  </conditionalFormatting>
  <conditionalFormatting sqref="E356">
    <cfRule type="duplicateValues" dxfId="441" priority="452" stopIfTrue="1"/>
    <cfRule type="duplicateValues" dxfId="440" priority="453" stopIfTrue="1"/>
  </conditionalFormatting>
  <conditionalFormatting sqref="E356">
    <cfRule type="duplicateValues" dxfId="439" priority="451" stopIfTrue="1"/>
  </conditionalFormatting>
  <conditionalFormatting sqref="H356">
    <cfRule type="duplicateValues" dxfId="438" priority="449"/>
    <cfRule type="duplicateValues" dxfId="437" priority="450"/>
  </conditionalFormatting>
  <conditionalFormatting sqref="H361">
    <cfRule type="duplicateValues" dxfId="436" priority="448" stopIfTrue="1"/>
  </conditionalFormatting>
  <conditionalFormatting sqref="H361">
    <cfRule type="duplicateValues" dxfId="435" priority="447" stopIfTrue="1"/>
  </conditionalFormatting>
  <conditionalFormatting sqref="H361">
    <cfRule type="duplicateValues" dxfId="434" priority="446" stopIfTrue="1"/>
  </conditionalFormatting>
  <conditionalFormatting sqref="H361">
    <cfRule type="duplicateValues" dxfId="433" priority="445"/>
  </conditionalFormatting>
  <conditionalFormatting sqref="E361">
    <cfRule type="duplicateValues" dxfId="432" priority="444" stopIfTrue="1"/>
  </conditionalFormatting>
  <conditionalFormatting sqref="E361">
    <cfRule type="duplicateValues" dxfId="431" priority="442" stopIfTrue="1"/>
    <cfRule type="duplicateValues" dxfId="430" priority="443" stopIfTrue="1"/>
  </conditionalFormatting>
  <conditionalFormatting sqref="E361">
    <cfRule type="duplicateValues" dxfId="429" priority="441" stopIfTrue="1"/>
  </conditionalFormatting>
  <conditionalFormatting sqref="H361">
    <cfRule type="duplicateValues" dxfId="428" priority="439"/>
    <cfRule type="duplicateValues" dxfId="427" priority="440"/>
  </conditionalFormatting>
  <conditionalFormatting sqref="H364">
    <cfRule type="duplicateValues" dxfId="426" priority="438" stopIfTrue="1"/>
  </conditionalFormatting>
  <conditionalFormatting sqref="H364">
    <cfRule type="duplicateValues" dxfId="425" priority="437" stopIfTrue="1"/>
  </conditionalFormatting>
  <conditionalFormatting sqref="H364">
    <cfRule type="duplicateValues" dxfId="424" priority="436"/>
  </conditionalFormatting>
  <conditionalFormatting sqref="E364">
    <cfRule type="duplicateValues" dxfId="423" priority="435" stopIfTrue="1"/>
  </conditionalFormatting>
  <conditionalFormatting sqref="E364">
    <cfRule type="duplicateValues" dxfId="422" priority="433" stopIfTrue="1"/>
    <cfRule type="duplicateValues" dxfId="421" priority="434" stopIfTrue="1"/>
  </conditionalFormatting>
  <conditionalFormatting sqref="E364">
    <cfRule type="duplicateValues" dxfId="420" priority="432" stopIfTrue="1"/>
  </conditionalFormatting>
  <conditionalFormatting sqref="H364">
    <cfRule type="duplicateValues" dxfId="419" priority="430"/>
    <cfRule type="duplicateValues" dxfId="418" priority="431"/>
  </conditionalFormatting>
  <conditionalFormatting sqref="H366">
    <cfRule type="duplicateValues" dxfId="417" priority="429" stopIfTrue="1"/>
  </conditionalFormatting>
  <conditionalFormatting sqref="H366">
    <cfRule type="duplicateValues" dxfId="416" priority="428" stopIfTrue="1"/>
  </conditionalFormatting>
  <conditionalFormatting sqref="H366">
    <cfRule type="duplicateValues" dxfId="415" priority="427"/>
  </conditionalFormatting>
  <conditionalFormatting sqref="E366">
    <cfRule type="duplicateValues" dxfId="414" priority="426" stopIfTrue="1"/>
  </conditionalFormatting>
  <conditionalFormatting sqref="E366">
    <cfRule type="duplicateValues" dxfId="413" priority="424" stopIfTrue="1"/>
    <cfRule type="duplicateValues" dxfId="412" priority="425" stopIfTrue="1"/>
  </conditionalFormatting>
  <conditionalFormatting sqref="E366">
    <cfRule type="duplicateValues" dxfId="411" priority="423" stopIfTrue="1"/>
  </conditionalFormatting>
  <conditionalFormatting sqref="H366">
    <cfRule type="duplicateValues" dxfId="410" priority="421"/>
    <cfRule type="duplicateValues" dxfId="409" priority="422"/>
  </conditionalFormatting>
  <conditionalFormatting sqref="H369">
    <cfRule type="duplicateValues" dxfId="408" priority="420" stopIfTrue="1"/>
  </conditionalFormatting>
  <conditionalFormatting sqref="H369">
    <cfRule type="duplicateValues" dxfId="407" priority="419" stopIfTrue="1"/>
  </conditionalFormatting>
  <conditionalFormatting sqref="H369">
    <cfRule type="duplicateValues" dxfId="406" priority="418" stopIfTrue="1"/>
  </conditionalFormatting>
  <conditionalFormatting sqref="H369">
    <cfRule type="duplicateValues" dxfId="405" priority="417"/>
  </conditionalFormatting>
  <conditionalFormatting sqref="E369">
    <cfRule type="duplicateValues" dxfId="404" priority="416" stopIfTrue="1"/>
  </conditionalFormatting>
  <conditionalFormatting sqref="E369">
    <cfRule type="duplicateValues" dxfId="403" priority="414" stopIfTrue="1"/>
    <cfRule type="duplicateValues" dxfId="402" priority="415" stopIfTrue="1"/>
  </conditionalFormatting>
  <conditionalFormatting sqref="E369">
    <cfRule type="duplicateValues" dxfId="401" priority="413" stopIfTrue="1"/>
  </conditionalFormatting>
  <conditionalFormatting sqref="H369">
    <cfRule type="duplicateValues" dxfId="400" priority="411"/>
    <cfRule type="duplicateValues" dxfId="399" priority="412"/>
  </conditionalFormatting>
  <conditionalFormatting sqref="H377">
    <cfRule type="duplicateValues" dxfId="398" priority="410" stopIfTrue="1"/>
  </conditionalFormatting>
  <conditionalFormatting sqref="H377">
    <cfRule type="duplicateValues" dxfId="397" priority="409" stopIfTrue="1"/>
  </conditionalFormatting>
  <conditionalFormatting sqref="H377">
    <cfRule type="duplicateValues" dxfId="396" priority="408" stopIfTrue="1"/>
  </conditionalFormatting>
  <conditionalFormatting sqref="H377">
    <cfRule type="duplicateValues" dxfId="395" priority="407"/>
  </conditionalFormatting>
  <conditionalFormatting sqref="E377">
    <cfRule type="duplicateValues" dxfId="394" priority="406" stopIfTrue="1"/>
  </conditionalFormatting>
  <conditionalFormatting sqref="E377">
    <cfRule type="duplicateValues" dxfId="393" priority="404" stopIfTrue="1"/>
    <cfRule type="duplicateValues" dxfId="392" priority="405" stopIfTrue="1"/>
  </conditionalFormatting>
  <conditionalFormatting sqref="E377">
    <cfRule type="duplicateValues" dxfId="391" priority="403" stopIfTrue="1"/>
  </conditionalFormatting>
  <conditionalFormatting sqref="H377">
    <cfRule type="duplicateValues" dxfId="390" priority="401"/>
    <cfRule type="duplicateValues" dxfId="389" priority="402"/>
  </conditionalFormatting>
  <conditionalFormatting sqref="H378">
    <cfRule type="duplicateValues" dxfId="388" priority="400" stopIfTrue="1"/>
  </conditionalFormatting>
  <conditionalFormatting sqref="H378">
    <cfRule type="duplicateValues" dxfId="387" priority="399" stopIfTrue="1"/>
  </conditionalFormatting>
  <conditionalFormatting sqref="H378">
    <cfRule type="duplicateValues" dxfId="386" priority="398" stopIfTrue="1"/>
  </conditionalFormatting>
  <conditionalFormatting sqref="H378">
    <cfRule type="duplicateValues" dxfId="385" priority="397"/>
  </conditionalFormatting>
  <conditionalFormatting sqref="E378">
    <cfRule type="duplicateValues" dxfId="384" priority="396" stopIfTrue="1"/>
  </conditionalFormatting>
  <conditionalFormatting sqref="E378">
    <cfRule type="duplicateValues" dxfId="383" priority="394" stopIfTrue="1"/>
    <cfRule type="duplicateValues" dxfId="382" priority="395" stopIfTrue="1"/>
  </conditionalFormatting>
  <conditionalFormatting sqref="E378">
    <cfRule type="duplicateValues" dxfId="381" priority="393" stopIfTrue="1"/>
  </conditionalFormatting>
  <conditionalFormatting sqref="H378">
    <cfRule type="duplicateValues" dxfId="380" priority="391"/>
    <cfRule type="duplicateValues" dxfId="379" priority="392"/>
  </conditionalFormatting>
  <conditionalFormatting sqref="H380">
    <cfRule type="duplicateValues" dxfId="378" priority="390" stopIfTrue="1"/>
  </conditionalFormatting>
  <conditionalFormatting sqref="H380">
    <cfRule type="duplicateValues" dxfId="377" priority="389" stopIfTrue="1"/>
  </conditionalFormatting>
  <conditionalFormatting sqref="H380">
    <cfRule type="duplicateValues" dxfId="376" priority="388" stopIfTrue="1"/>
  </conditionalFormatting>
  <conditionalFormatting sqref="H380">
    <cfRule type="duplicateValues" dxfId="375" priority="387"/>
  </conditionalFormatting>
  <conditionalFormatting sqref="E380">
    <cfRule type="duplicateValues" dxfId="374" priority="386" stopIfTrue="1"/>
  </conditionalFormatting>
  <conditionalFormatting sqref="E380">
    <cfRule type="duplicateValues" dxfId="373" priority="384" stopIfTrue="1"/>
    <cfRule type="duplicateValues" dxfId="372" priority="385" stopIfTrue="1"/>
  </conditionalFormatting>
  <conditionalFormatting sqref="E380">
    <cfRule type="duplicateValues" dxfId="371" priority="383" stopIfTrue="1"/>
  </conditionalFormatting>
  <conditionalFormatting sqref="H380">
    <cfRule type="duplicateValues" dxfId="370" priority="381"/>
    <cfRule type="duplicateValues" dxfId="369" priority="382"/>
  </conditionalFormatting>
  <conditionalFormatting sqref="H382">
    <cfRule type="duplicateValues" dxfId="368" priority="380" stopIfTrue="1"/>
  </conditionalFormatting>
  <conditionalFormatting sqref="H382">
    <cfRule type="duplicateValues" dxfId="367" priority="379" stopIfTrue="1"/>
  </conditionalFormatting>
  <conditionalFormatting sqref="H382">
    <cfRule type="duplicateValues" dxfId="366" priority="378" stopIfTrue="1"/>
  </conditionalFormatting>
  <conditionalFormatting sqref="H382">
    <cfRule type="duplicateValues" dxfId="365" priority="377"/>
  </conditionalFormatting>
  <conditionalFormatting sqref="E382">
    <cfRule type="duplicateValues" dxfId="364" priority="376" stopIfTrue="1"/>
  </conditionalFormatting>
  <conditionalFormatting sqref="E382">
    <cfRule type="duplicateValues" dxfId="363" priority="374" stopIfTrue="1"/>
    <cfRule type="duplicateValues" dxfId="362" priority="375" stopIfTrue="1"/>
  </conditionalFormatting>
  <conditionalFormatting sqref="E382">
    <cfRule type="duplicateValues" dxfId="361" priority="373" stopIfTrue="1"/>
  </conditionalFormatting>
  <conditionalFormatting sqref="H382">
    <cfRule type="duplicateValues" dxfId="360" priority="371"/>
    <cfRule type="duplicateValues" dxfId="359" priority="372"/>
  </conditionalFormatting>
  <conditionalFormatting sqref="H386">
    <cfRule type="duplicateValues" dxfId="358" priority="370" stopIfTrue="1"/>
  </conditionalFormatting>
  <conditionalFormatting sqref="H386">
    <cfRule type="duplicateValues" dxfId="357" priority="369" stopIfTrue="1"/>
  </conditionalFormatting>
  <conditionalFormatting sqref="H386">
    <cfRule type="duplicateValues" dxfId="356" priority="368" stopIfTrue="1"/>
  </conditionalFormatting>
  <conditionalFormatting sqref="H386">
    <cfRule type="duplicateValues" dxfId="355" priority="367"/>
  </conditionalFormatting>
  <conditionalFormatting sqref="E386">
    <cfRule type="duplicateValues" dxfId="354" priority="366" stopIfTrue="1"/>
  </conditionalFormatting>
  <conditionalFormatting sqref="E386">
    <cfRule type="duplicateValues" dxfId="353" priority="364" stopIfTrue="1"/>
    <cfRule type="duplicateValues" dxfId="352" priority="365" stopIfTrue="1"/>
  </conditionalFormatting>
  <conditionalFormatting sqref="E386">
    <cfRule type="duplicateValues" dxfId="351" priority="363" stopIfTrue="1"/>
  </conditionalFormatting>
  <conditionalFormatting sqref="H386">
    <cfRule type="duplicateValues" dxfId="350" priority="361"/>
    <cfRule type="duplicateValues" dxfId="349" priority="362"/>
  </conditionalFormatting>
  <conditionalFormatting sqref="H389">
    <cfRule type="duplicateValues" dxfId="348" priority="360" stopIfTrue="1"/>
  </conditionalFormatting>
  <conditionalFormatting sqref="H389">
    <cfRule type="duplicateValues" dxfId="347" priority="359" stopIfTrue="1"/>
  </conditionalFormatting>
  <conditionalFormatting sqref="H389">
    <cfRule type="duplicateValues" dxfId="346" priority="358"/>
  </conditionalFormatting>
  <conditionalFormatting sqref="E389">
    <cfRule type="duplicateValues" dxfId="345" priority="357" stopIfTrue="1"/>
  </conditionalFormatting>
  <conditionalFormatting sqref="E389">
    <cfRule type="duplicateValues" dxfId="344" priority="355" stopIfTrue="1"/>
    <cfRule type="duplicateValues" dxfId="343" priority="356" stopIfTrue="1"/>
  </conditionalFormatting>
  <conditionalFormatting sqref="E389">
    <cfRule type="duplicateValues" dxfId="342" priority="354" stopIfTrue="1"/>
  </conditionalFormatting>
  <conditionalFormatting sqref="H389">
    <cfRule type="duplicateValues" dxfId="341" priority="352"/>
    <cfRule type="duplicateValues" dxfId="340" priority="353"/>
  </conditionalFormatting>
  <conditionalFormatting sqref="H391">
    <cfRule type="duplicateValues" dxfId="339" priority="351" stopIfTrue="1"/>
  </conditionalFormatting>
  <conditionalFormatting sqref="H391">
    <cfRule type="duplicateValues" dxfId="338" priority="350" stopIfTrue="1"/>
  </conditionalFormatting>
  <conditionalFormatting sqref="H391">
    <cfRule type="duplicateValues" dxfId="337" priority="349"/>
  </conditionalFormatting>
  <conditionalFormatting sqref="E391">
    <cfRule type="duplicateValues" dxfId="336" priority="348" stopIfTrue="1"/>
  </conditionalFormatting>
  <conditionalFormatting sqref="E391">
    <cfRule type="duplicateValues" dxfId="335" priority="346" stopIfTrue="1"/>
    <cfRule type="duplicateValues" dxfId="334" priority="347" stopIfTrue="1"/>
  </conditionalFormatting>
  <conditionalFormatting sqref="E391">
    <cfRule type="duplicateValues" dxfId="333" priority="345" stopIfTrue="1"/>
  </conditionalFormatting>
  <conditionalFormatting sqref="H391">
    <cfRule type="duplicateValues" dxfId="332" priority="343"/>
    <cfRule type="duplicateValues" dxfId="331" priority="344"/>
  </conditionalFormatting>
  <conditionalFormatting sqref="H392">
    <cfRule type="duplicateValues" dxfId="330" priority="342" stopIfTrue="1"/>
  </conditionalFormatting>
  <conditionalFormatting sqref="H392">
    <cfRule type="duplicateValues" dxfId="329" priority="341" stopIfTrue="1"/>
  </conditionalFormatting>
  <conditionalFormatting sqref="H392">
    <cfRule type="duplicateValues" dxfId="328" priority="340"/>
  </conditionalFormatting>
  <conditionalFormatting sqref="E392">
    <cfRule type="duplicateValues" dxfId="327" priority="339" stopIfTrue="1"/>
  </conditionalFormatting>
  <conditionalFormatting sqref="E392">
    <cfRule type="duplicateValues" dxfId="326" priority="337" stopIfTrue="1"/>
    <cfRule type="duplicateValues" dxfId="325" priority="338" stopIfTrue="1"/>
  </conditionalFormatting>
  <conditionalFormatting sqref="E392">
    <cfRule type="duplicateValues" dxfId="324" priority="336" stopIfTrue="1"/>
  </conditionalFormatting>
  <conditionalFormatting sqref="H392">
    <cfRule type="duplicateValues" dxfId="323" priority="334"/>
    <cfRule type="duplicateValues" dxfId="322" priority="335"/>
  </conditionalFormatting>
  <conditionalFormatting sqref="H396">
    <cfRule type="duplicateValues" dxfId="321" priority="333" stopIfTrue="1"/>
  </conditionalFormatting>
  <conditionalFormatting sqref="H396">
    <cfRule type="duplicateValues" dxfId="320" priority="332" stopIfTrue="1"/>
  </conditionalFormatting>
  <conditionalFormatting sqref="H396">
    <cfRule type="duplicateValues" dxfId="319" priority="331"/>
  </conditionalFormatting>
  <conditionalFormatting sqref="E396">
    <cfRule type="duplicateValues" dxfId="318" priority="330" stopIfTrue="1"/>
  </conditionalFormatting>
  <conditionalFormatting sqref="E396">
    <cfRule type="duplicateValues" dxfId="317" priority="328" stopIfTrue="1"/>
    <cfRule type="duplicateValues" dxfId="316" priority="329" stopIfTrue="1"/>
  </conditionalFormatting>
  <conditionalFormatting sqref="E396">
    <cfRule type="duplicateValues" dxfId="315" priority="327" stopIfTrue="1"/>
  </conditionalFormatting>
  <conditionalFormatting sqref="H396">
    <cfRule type="duplicateValues" dxfId="314" priority="325"/>
    <cfRule type="duplicateValues" dxfId="313" priority="326"/>
  </conditionalFormatting>
  <conditionalFormatting sqref="H404">
    <cfRule type="duplicateValues" dxfId="312" priority="324" stopIfTrue="1"/>
  </conditionalFormatting>
  <conditionalFormatting sqref="H404">
    <cfRule type="duplicateValues" dxfId="311" priority="323" stopIfTrue="1"/>
  </conditionalFormatting>
  <conditionalFormatting sqref="H404">
    <cfRule type="duplicateValues" dxfId="310" priority="322" stopIfTrue="1"/>
  </conditionalFormatting>
  <conditionalFormatting sqref="H404">
    <cfRule type="duplicateValues" dxfId="309" priority="321"/>
  </conditionalFormatting>
  <conditionalFormatting sqref="E404">
    <cfRule type="duplicateValues" dxfId="308" priority="320" stopIfTrue="1"/>
  </conditionalFormatting>
  <conditionalFormatting sqref="E404">
    <cfRule type="duplicateValues" dxfId="307" priority="318" stopIfTrue="1"/>
    <cfRule type="duplicateValues" dxfId="306" priority="319" stopIfTrue="1"/>
  </conditionalFormatting>
  <conditionalFormatting sqref="E404">
    <cfRule type="duplicateValues" dxfId="305" priority="317" stopIfTrue="1"/>
  </conditionalFormatting>
  <conditionalFormatting sqref="H404">
    <cfRule type="duplicateValues" dxfId="304" priority="315"/>
    <cfRule type="duplicateValues" dxfId="303" priority="316"/>
  </conditionalFormatting>
  <conditionalFormatting sqref="E407">
    <cfRule type="duplicateValues" dxfId="302" priority="314" stopIfTrue="1"/>
  </conditionalFormatting>
  <conditionalFormatting sqref="E407">
    <cfRule type="duplicateValues" dxfId="301" priority="312" stopIfTrue="1"/>
    <cfRule type="duplicateValues" dxfId="300" priority="313" stopIfTrue="1"/>
  </conditionalFormatting>
  <conditionalFormatting sqref="E407">
    <cfRule type="duplicateValues" dxfId="299" priority="311" stopIfTrue="1"/>
  </conditionalFormatting>
  <conditionalFormatting sqref="H407">
    <cfRule type="duplicateValues" dxfId="298" priority="307" stopIfTrue="1"/>
  </conditionalFormatting>
  <conditionalFormatting sqref="H407">
    <cfRule type="duplicateValues" dxfId="297" priority="305" stopIfTrue="1"/>
    <cfRule type="duplicateValues" dxfId="296" priority="306" stopIfTrue="1"/>
  </conditionalFormatting>
  <conditionalFormatting sqref="H407">
    <cfRule type="duplicateValues" dxfId="295" priority="304" stopIfTrue="1"/>
  </conditionalFormatting>
  <conditionalFormatting sqref="H407">
    <cfRule type="duplicateValues" dxfId="294" priority="303"/>
  </conditionalFormatting>
  <conditionalFormatting sqref="H407">
    <cfRule type="duplicateValues" dxfId="293" priority="302"/>
  </conditionalFormatting>
  <conditionalFormatting sqref="H407">
    <cfRule type="duplicateValues" dxfId="292" priority="301"/>
  </conditionalFormatting>
  <conditionalFormatting sqref="H407">
    <cfRule type="duplicateValues" dxfId="291" priority="300"/>
  </conditionalFormatting>
  <conditionalFormatting sqref="H603">
    <cfRule type="duplicateValues" dxfId="290" priority="299" stopIfTrue="1"/>
  </conditionalFormatting>
  <conditionalFormatting sqref="H603">
    <cfRule type="duplicateValues" dxfId="289" priority="297" stopIfTrue="1"/>
    <cfRule type="duplicateValues" dxfId="288" priority="298" stopIfTrue="1"/>
  </conditionalFormatting>
  <conditionalFormatting sqref="H603">
    <cfRule type="duplicateValues" dxfId="287" priority="296"/>
  </conditionalFormatting>
  <conditionalFormatting sqref="H603">
    <cfRule type="duplicateValues" dxfId="286" priority="295"/>
  </conditionalFormatting>
  <conditionalFormatting sqref="H603">
    <cfRule type="duplicateValues" dxfId="285" priority="294"/>
  </conditionalFormatting>
  <conditionalFormatting sqref="H603">
    <cfRule type="duplicateValues" dxfId="284" priority="293"/>
  </conditionalFormatting>
  <conditionalFormatting sqref="H730">
    <cfRule type="duplicateValues" dxfId="283" priority="292" stopIfTrue="1"/>
  </conditionalFormatting>
  <conditionalFormatting sqref="H730">
    <cfRule type="duplicateValues" dxfId="282" priority="291"/>
  </conditionalFormatting>
  <conditionalFormatting sqref="H730">
    <cfRule type="duplicateValues" dxfId="281" priority="290"/>
  </conditionalFormatting>
  <conditionalFormatting sqref="H730">
    <cfRule type="duplicateValues" dxfId="280" priority="289"/>
  </conditionalFormatting>
  <conditionalFormatting sqref="H747">
    <cfRule type="duplicateValues" dxfId="279" priority="288" stopIfTrue="1"/>
  </conditionalFormatting>
  <conditionalFormatting sqref="H747">
    <cfRule type="duplicateValues" dxfId="278" priority="287"/>
  </conditionalFormatting>
  <conditionalFormatting sqref="H747">
    <cfRule type="duplicateValues" dxfId="277" priority="286"/>
  </conditionalFormatting>
  <conditionalFormatting sqref="H747">
    <cfRule type="duplicateValues" dxfId="276" priority="285"/>
  </conditionalFormatting>
  <conditionalFormatting sqref="H759">
    <cfRule type="duplicateValues" dxfId="275" priority="284" stopIfTrue="1"/>
  </conditionalFormatting>
  <conditionalFormatting sqref="H759">
    <cfRule type="duplicateValues" dxfId="274" priority="283"/>
  </conditionalFormatting>
  <conditionalFormatting sqref="H759">
    <cfRule type="duplicateValues" dxfId="273" priority="282"/>
  </conditionalFormatting>
  <conditionalFormatting sqref="H759">
    <cfRule type="duplicateValues" dxfId="272" priority="281"/>
  </conditionalFormatting>
  <conditionalFormatting sqref="H915">
    <cfRule type="duplicateValues" dxfId="271" priority="279" stopIfTrue="1"/>
    <cfRule type="duplicateValues" dxfId="270" priority="280" stopIfTrue="1"/>
  </conditionalFormatting>
  <conditionalFormatting sqref="H916">
    <cfRule type="duplicateValues" dxfId="269" priority="274"/>
    <cfRule type="duplicateValues" dxfId="268" priority="275"/>
    <cfRule type="duplicateValues" dxfId="267" priority="276" stopIfTrue="1"/>
    <cfRule type="duplicateValues" dxfId="266" priority="277" stopIfTrue="1"/>
    <cfRule type="duplicateValues" dxfId="265" priority="278" stopIfTrue="1"/>
  </conditionalFormatting>
  <conditionalFormatting sqref="H917">
    <cfRule type="duplicateValues" dxfId="264" priority="272" stopIfTrue="1"/>
    <cfRule type="duplicateValues" dxfId="263" priority="273" stopIfTrue="1"/>
  </conditionalFormatting>
  <conditionalFormatting sqref="H918">
    <cfRule type="duplicateValues" dxfId="262" priority="270" stopIfTrue="1"/>
    <cfRule type="duplicateValues" dxfId="261" priority="271" stopIfTrue="1"/>
  </conditionalFormatting>
  <conditionalFormatting sqref="H919">
    <cfRule type="duplicateValues" dxfId="260" priority="268" stopIfTrue="1"/>
    <cfRule type="duplicateValues" dxfId="259" priority="269" stopIfTrue="1"/>
  </conditionalFormatting>
  <conditionalFormatting sqref="H920">
    <cfRule type="duplicateValues" dxfId="258" priority="264"/>
    <cfRule type="duplicateValues" dxfId="257" priority="265"/>
    <cfRule type="duplicateValues" dxfId="256" priority="266" stopIfTrue="1"/>
    <cfRule type="duplicateValues" dxfId="255" priority="267" stopIfTrue="1"/>
  </conditionalFormatting>
  <conditionalFormatting sqref="H921">
    <cfRule type="duplicateValues" dxfId="254" priority="260"/>
    <cfRule type="duplicateValues" dxfId="253" priority="261"/>
    <cfRule type="duplicateValues" dxfId="252" priority="262" stopIfTrue="1"/>
    <cfRule type="duplicateValues" dxfId="251" priority="263" stopIfTrue="1"/>
  </conditionalFormatting>
  <conditionalFormatting sqref="H923">
    <cfRule type="duplicateValues" dxfId="250" priority="256"/>
    <cfRule type="duplicateValues" dxfId="249" priority="257"/>
    <cfRule type="duplicateValues" dxfId="248" priority="258" stopIfTrue="1"/>
    <cfRule type="duplicateValues" dxfId="247" priority="259" stopIfTrue="1"/>
  </conditionalFormatting>
  <conditionalFormatting sqref="H930">
    <cfRule type="duplicateValues" dxfId="246" priority="255" stopIfTrue="1"/>
  </conditionalFormatting>
  <conditionalFormatting sqref="H930">
    <cfRule type="duplicateValues" dxfId="245" priority="254" stopIfTrue="1"/>
  </conditionalFormatting>
  <conditionalFormatting sqref="H931">
    <cfRule type="duplicateValues" dxfId="244" priority="253" stopIfTrue="1"/>
  </conditionalFormatting>
  <conditionalFormatting sqref="H931">
    <cfRule type="duplicateValues" dxfId="243" priority="252" stopIfTrue="1"/>
  </conditionalFormatting>
  <conditionalFormatting sqref="H932">
    <cfRule type="duplicateValues" dxfId="242" priority="251" stopIfTrue="1"/>
  </conditionalFormatting>
  <conditionalFormatting sqref="H935">
    <cfRule type="duplicateValues" dxfId="241" priority="250" stopIfTrue="1"/>
  </conditionalFormatting>
  <conditionalFormatting sqref="H935">
    <cfRule type="duplicateValues" dxfId="240" priority="249" stopIfTrue="1"/>
  </conditionalFormatting>
  <conditionalFormatting sqref="H935">
    <cfRule type="duplicateValues" dxfId="239" priority="248" stopIfTrue="1"/>
  </conditionalFormatting>
  <conditionalFormatting sqref="H935">
    <cfRule type="duplicateValues" dxfId="238" priority="247"/>
  </conditionalFormatting>
  <conditionalFormatting sqref="H934">
    <cfRule type="duplicateValues" dxfId="237" priority="246" stopIfTrue="1"/>
  </conditionalFormatting>
  <conditionalFormatting sqref="H934">
    <cfRule type="duplicateValues" dxfId="236" priority="245" stopIfTrue="1"/>
  </conditionalFormatting>
  <conditionalFormatting sqref="H934">
    <cfRule type="duplicateValues" dxfId="235" priority="244" stopIfTrue="1"/>
  </conditionalFormatting>
  <conditionalFormatting sqref="H934">
    <cfRule type="duplicateValues" dxfId="234" priority="243"/>
  </conditionalFormatting>
  <conditionalFormatting sqref="H933">
    <cfRule type="duplicateValues" dxfId="233" priority="242" stopIfTrue="1"/>
  </conditionalFormatting>
  <conditionalFormatting sqref="H933">
    <cfRule type="duplicateValues" dxfId="232" priority="241" stopIfTrue="1"/>
  </conditionalFormatting>
  <conditionalFormatting sqref="H933">
    <cfRule type="duplicateValues" dxfId="231" priority="240" stopIfTrue="1"/>
  </conditionalFormatting>
  <conditionalFormatting sqref="H933">
    <cfRule type="duplicateValues" dxfId="230" priority="239"/>
  </conditionalFormatting>
  <conditionalFormatting sqref="H939">
    <cfRule type="duplicateValues" dxfId="229" priority="238" stopIfTrue="1"/>
  </conditionalFormatting>
  <conditionalFormatting sqref="H939">
    <cfRule type="duplicateValues" dxfId="228" priority="237" stopIfTrue="1"/>
  </conditionalFormatting>
  <conditionalFormatting sqref="H939">
    <cfRule type="duplicateValues" dxfId="227" priority="236" stopIfTrue="1"/>
  </conditionalFormatting>
  <conditionalFormatting sqref="H939">
    <cfRule type="duplicateValues" dxfId="226" priority="235"/>
  </conditionalFormatting>
  <conditionalFormatting sqref="H938">
    <cfRule type="duplicateValues" dxfId="225" priority="234" stopIfTrue="1"/>
  </conditionalFormatting>
  <conditionalFormatting sqref="H938">
    <cfRule type="duplicateValues" dxfId="224" priority="233" stopIfTrue="1"/>
  </conditionalFormatting>
  <conditionalFormatting sqref="H938">
    <cfRule type="duplicateValues" dxfId="223" priority="232" stopIfTrue="1"/>
  </conditionalFormatting>
  <conditionalFormatting sqref="H938">
    <cfRule type="duplicateValues" dxfId="222" priority="231"/>
  </conditionalFormatting>
  <conditionalFormatting sqref="H937">
    <cfRule type="duplicateValues" dxfId="221" priority="230" stopIfTrue="1"/>
  </conditionalFormatting>
  <conditionalFormatting sqref="H937">
    <cfRule type="duplicateValues" dxfId="220" priority="229" stopIfTrue="1"/>
  </conditionalFormatting>
  <conditionalFormatting sqref="H937">
    <cfRule type="duplicateValues" dxfId="219" priority="228" stopIfTrue="1"/>
  </conditionalFormatting>
  <conditionalFormatting sqref="H937">
    <cfRule type="duplicateValues" dxfId="218" priority="227"/>
  </conditionalFormatting>
  <conditionalFormatting sqref="H940">
    <cfRule type="duplicateValues" dxfId="217" priority="226" stopIfTrue="1"/>
  </conditionalFormatting>
  <conditionalFormatting sqref="H940">
    <cfRule type="duplicateValues" dxfId="216" priority="225"/>
  </conditionalFormatting>
  <conditionalFormatting sqref="H941">
    <cfRule type="duplicateValues" dxfId="215" priority="224" stopIfTrue="1"/>
  </conditionalFormatting>
  <conditionalFormatting sqref="H941 H936 H930:H932">
    <cfRule type="duplicateValues" dxfId="214" priority="223"/>
  </conditionalFormatting>
  <conditionalFormatting sqref="H936">
    <cfRule type="duplicateValues" dxfId="213" priority="222" stopIfTrue="1"/>
  </conditionalFormatting>
  <conditionalFormatting sqref="H936">
    <cfRule type="duplicateValues" dxfId="212" priority="221" stopIfTrue="1"/>
  </conditionalFormatting>
  <conditionalFormatting sqref="H936 H930:H932">
    <cfRule type="duplicateValues" dxfId="211" priority="220" stopIfTrue="1"/>
  </conditionalFormatting>
  <conditionalFormatting sqref="E969:E972">
    <cfRule type="duplicateValues" dxfId="210" priority="217" stopIfTrue="1"/>
  </conditionalFormatting>
  <conditionalFormatting sqref="J910:J911">
    <cfRule type="duplicateValues" dxfId="209" priority="213"/>
  </conditionalFormatting>
  <conditionalFormatting sqref="E782 E752:E753 E755:E757 E762 E764:E767 E769:E770 E773:E774 E776:E778 E780">
    <cfRule type="duplicateValues" dxfId="208" priority="212" stopIfTrue="1"/>
  </conditionalFormatting>
  <conditionalFormatting sqref="E728">
    <cfRule type="duplicateValues" dxfId="207" priority="211" stopIfTrue="1"/>
  </conditionalFormatting>
  <conditionalFormatting sqref="H728">
    <cfRule type="duplicateValues" dxfId="206" priority="210" stopIfTrue="1"/>
  </conditionalFormatting>
  <conditionalFormatting sqref="H728">
    <cfRule type="duplicateValues" dxfId="205" priority="209"/>
  </conditionalFormatting>
  <conditionalFormatting sqref="H728">
    <cfRule type="duplicateValues" dxfId="204" priority="208"/>
  </conditionalFormatting>
  <conditionalFormatting sqref="E703:E704 E663 E665:E666 E668:E671 E687 E689:E690 E692:E694 E697 E699:E700 E674:E675 E677:E680">
    <cfRule type="duplicateValues" dxfId="203" priority="204" stopIfTrue="1"/>
  </conditionalFormatting>
  <conditionalFormatting sqref="E662 E632 E635 E638:E639 E643 E647 E649:E651 E653 E655:E658 E660">
    <cfRule type="duplicateValues" dxfId="202" priority="203" stopIfTrue="1"/>
  </conditionalFormatting>
  <conditionalFormatting sqref="H622">
    <cfRule type="duplicateValues" dxfId="201" priority="202" stopIfTrue="1"/>
  </conditionalFormatting>
  <conditionalFormatting sqref="H622">
    <cfRule type="duplicateValues" dxfId="200" priority="201"/>
  </conditionalFormatting>
  <conditionalFormatting sqref="E622">
    <cfRule type="duplicateValues" dxfId="199" priority="200" stopIfTrue="1"/>
  </conditionalFormatting>
  <conditionalFormatting sqref="E622">
    <cfRule type="duplicateValues" dxfId="198" priority="198" stopIfTrue="1"/>
    <cfRule type="duplicateValues" dxfId="197" priority="199" stopIfTrue="1"/>
  </conditionalFormatting>
  <conditionalFormatting sqref="H622">
    <cfRule type="duplicateValues" dxfId="196" priority="196"/>
    <cfRule type="duplicateValues" dxfId="195" priority="197"/>
  </conditionalFormatting>
  <conditionalFormatting sqref="H519">
    <cfRule type="duplicateValues" dxfId="194" priority="195" stopIfTrue="1"/>
  </conditionalFormatting>
  <conditionalFormatting sqref="H519">
    <cfRule type="duplicateValues" dxfId="193" priority="194"/>
  </conditionalFormatting>
  <conditionalFormatting sqref="E519">
    <cfRule type="duplicateValues" dxfId="192" priority="193" stopIfTrue="1"/>
  </conditionalFormatting>
  <conditionalFormatting sqref="E519">
    <cfRule type="duplicateValues" dxfId="191" priority="191" stopIfTrue="1"/>
    <cfRule type="duplicateValues" dxfId="190" priority="192" stopIfTrue="1"/>
  </conditionalFormatting>
  <conditionalFormatting sqref="H519">
    <cfRule type="duplicateValues" dxfId="189" priority="189"/>
    <cfRule type="duplicateValues" dxfId="188" priority="190"/>
  </conditionalFormatting>
  <conditionalFormatting sqref="H508:H509">
    <cfRule type="duplicateValues" dxfId="187" priority="181" stopIfTrue="1"/>
  </conditionalFormatting>
  <conditionalFormatting sqref="H508:H509">
    <cfRule type="duplicateValues" dxfId="186" priority="180"/>
  </conditionalFormatting>
  <conditionalFormatting sqref="E508:E509">
    <cfRule type="duplicateValues" dxfId="185" priority="179" stopIfTrue="1"/>
  </conditionalFormatting>
  <conditionalFormatting sqref="E508:E509">
    <cfRule type="duplicateValues" dxfId="184" priority="177" stopIfTrue="1"/>
    <cfRule type="duplicateValues" dxfId="183" priority="178" stopIfTrue="1"/>
  </conditionalFormatting>
  <conditionalFormatting sqref="H508:H509">
    <cfRule type="duplicateValues" dxfId="182" priority="175"/>
    <cfRule type="duplicateValues" dxfId="181" priority="176"/>
  </conditionalFormatting>
  <conditionalFormatting sqref="H498">
    <cfRule type="duplicateValues" dxfId="180" priority="174" stopIfTrue="1"/>
  </conditionalFormatting>
  <conditionalFormatting sqref="H498">
    <cfRule type="duplicateValues" dxfId="179" priority="173"/>
  </conditionalFormatting>
  <conditionalFormatting sqref="E498">
    <cfRule type="duplicateValues" dxfId="178" priority="172" stopIfTrue="1"/>
  </conditionalFormatting>
  <conditionalFormatting sqref="E498">
    <cfRule type="duplicateValues" dxfId="177" priority="170" stopIfTrue="1"/>
    <cfRule type="duplicateValues" dxfId="176" priority="171" stopIfTrue="1"/>
  </conditionalFormatting>
  <conditionalFormatting sqref="H498">
    <cfRule type="duplicateValues" dxfId="175" priority="168"/>
    <cfRule type="duplicateValues" dxfId="174" priority="169"/>
  </conditionalFormatting>
  <conditionalFormatting sqref="H475">
    <cfRule type="duplicateValues" dxfId="173" priority="167" stopIfTrue="1"/>
  </conditionalFormatting>
  <conditionalFormatting sqref="H475">
    <cfRule type="duplicateValues" dxfId="172" priority="166"/>
  </conditionalFormatting>
  <conditionalFormatting sqref="E475">
    <cfRule type="duplicateValues" dxfId="171" priority="165" stopIfTrue="1"/>
  </conditionalFormatting>
  <conditionalFormatting sqref="E475">
    <cfRule type="duplicateValues" dxfId="170" priority="163" stopIfTrue="1"/>
    <cfRule type="duplicateValues" dxfId="169" priority="164" stopIfTrue="1"/>
  </conditionalFormatting>
  <conditionalFormatting sqref="H475">
    <cfRule type="duplicateValues" dxfId="168" priority="161"/>
    <cfRule type="duplicateValues" dxfId="167" priority="162"/>
  </conditionalFormatting>
  <conditionalFormatting sqref="H414:H415">
    <cfRule type="duplicateValues" dxfId="166" priority="159" stopIfTrue="1"/>
  </conditionalFormatting>
  <conditionalFormatting sqref="H414:H415">
    <cfRule type="duplicateValues" dxfId="165" priority="158"/>
  </conditionalFormatting>
  <conditionalFormatting sqref="E414:E415">
    <cfRule type="duplicateValues" dxfId="164" priority="157" stopIfTrue="1"/>
  </conditionalFormatting>
  <conditionalFormatting sqref="E414:E415">
    <cfRule type="duplicateValues" dxfId="163" priority="155" stopIfTrue="1"/>
    <cfRule type="duplicateValues" dxfId="162" priority="156" stopIfTrue="1"/>
  </conditionalFormatting>
  <conditionalFormatting sqref="H414:H415">
    <cfRule type="duplicateValues" dxfId="161" priority="153"/>
    <cfRule type="duplicateValues" dxfId="160" priority="154"/>
  </conditionalFormatting>
  <conditionalFormatting sqref="H401">
    <cfRule type="duplicateValues" dxfId="159" priority="150" stopIfTrue="1"/>
  </conditionalFormatting>
  <conditionalFormatting sqref="H401">
    <cfRule type="duplicateValues" dxfId="158" priority="149"/>
  </conditionalFormatting>
  <conditionalFormatting sqref="E401">
    <cfRule type="duplicateValues" dxfId="157" priority="148" stopIfTrue="1"/>
  </conditionalFormatting>
  <conditionalFormatting sqref="E401">
    <cfRule type="duplicateValues" dxfId="156" priority="146" stopIfTrue="1"/>
    <cfRule type="duplicateValues" dxfId="155" priority="147" stopIfTrue="1"/>
  </conditionalFormatting>
  <conditionalFormatting sqref="H401">
    <cfRule type="duplicateValues" dxfId="154" priority="144"/>
    <cfRule type="duplicateValues" dxfId="153" priority="145"/>
  </conditionalFormatting>
  <conditionalFormatting sqref="H365">
    <cfRule type="duplicateValues" dxfId="152" priority="143" stopIfTrue="1"/>
  </conditionalFormatting>
  <conditionalFormatting sqref="E73:E75">
    <cfRule type="duplicateValues" dxfId="151" priority="142"/>
  </conditionalFormatting>
  <conditionalFormatting sqref="E892">
    <cfRule type="duplicateValues" dxfId="150" priority="127"/>
  </conditionalFormatting>
  <conditionalFormatting sqref="E841 E833:E835 E837 E820:E831">
    <cfRule type="duplicateValues" dxfId="149" priority="126" stopIfTrue="1"/>
  </conditionalFormatting>
  <conditionalFormatting sqref="E739:E744 E736 E712:E715 E722 E725 E729 E731 E709:E710 E717:E720">
    <cfRule type="duplicateValues" dxfId="148" priority="114" stopIfTrue="1"/>
  </conditionalFormatting>
  <conditionalFormatting sqref="H626 H618:H620 H497 H499 H512 H516 H518 H553 H559 H565 H568 H571 H573 H577 H584 H589 H591:H594 H601:H602 H605 H607:H610 H615:H616 H503 H522 H543 H493 H506 H535 H628:H631">
    <cfRule type="duplicateValues" dxfId="147" priority="109" stopIfTrue="1"/>
  </conditionalFormatting>
  <conditionalFormatting sqref="H626 H618:H620 H497 H499 H512 H516 H518 H553 H559 H565 H568 H571 H573 H577 H584 H589 H591:H594 H601:H602 H605 H607:H611 H615:H616 H503 H522 H543 H493 H506 H535 H628:H631">
    <cfRule type="duplicateValues" dxfId="146" priority="108" stopIfTrue="1"/>
  </conditionalFormatting>
  <conditionalFormatting sqref="H623:H631 H586 H490 H497 H499 H503:H504 H510 H516 H520 H522:H523 H531 H539 H547 H552:H554 H556:H557 H559 H561 H563:H565 H567:H568 H570:H573 H575:H578 H582:H584 H597:H599 H601:H602 H493 H506 H512 H518 H535:H537 H543:H544 H589:H594 H605:H611 H613:H621">
    <cfRule type="duplicateValues" dxfId="145" priority="107"/>
  </conditionalFormatting>
  <conditionalFormatting sqref="H623:H631 H490 H493:H497 H499:H504 H506:H507 H510 H512:H514 H516 H518 H520 H522:H523 H525 H529:H533 H535:H544 H547:H578 H580 H582:H587 H589:H595 H597:H602 H605:H611 H613:H621">
    <cfRule type="duplicateValues" dxfId="144" priority="105"/>
    <cfRule type="duplicateValues" dxfId="143" priority="106"/>
  </conditionalFormatting>
  <conditionalFormatting sqref="H628">
    <cfRule type="duplicateValues" dxfId="142" priority="104" stopIfTrue="1"/>
  </conditionalFormatting>
  <conditionalFormatting sqref="H628">
    <cfRule type="duplicateValues" dxfId="141" priority="103"/>
  </conditionalFormatting>
  <conditionalFormatting sqref="E628">
    <cfRule type="duplicateValues" dxfId="140" priority="102" stopIfTrue="1"/>
  </conditionalFormatting>
  <conditionalFormatting sqref="E628">
    <cfRule type="duplicateValues" dxfId="139" priority="100" stopIfTrue="1"/>
    <cfRule type="duplicateValues" dxfId="138" priority="101" stopIfTrue="1"/>
  </conditionalFormatting>
  <conditionalFormatting sqref="H628">
    <cfRule type="duplicateValues" dxfId="137" priority="98"/>
    <cfRule type="duplicateValues" dxfId="136" priority="99"/>
  </conditionalFormatting>
  <conditionalFormatting sqref="H604:H631 H547:H602 H490:H545">
    <cfRule type="duplicateValues" dxfId="135" priority="97"/>
  </conditionalFormatting>
  <conditionalFormatting sqref="H523">
    <cfRule type="duplicateValues" dxfId="134" priority="95" stopIfTrue="1"/>
  </conditionalFormatting>
  <conditionalFormatting sqref="H485:H486">
    <cfRule type="duplicateValues" dxfId="133" priority="84" stopIfTrue="1"/>
  </conditionalFormatting>
  <conditionalFormatting sqref="H488 H485:H486">
    <cfRule type="duplicateValues" dxfId="132" priority="83"/>
  </conditionalFormatting>
  <conditionalFormatting sqref="H483:H484">
    <cfRule type="duplicateValues" dxfId="131" priority="77" stopIfTrue="1"/>
  </conditionalFormatting>
  <conditionalFormatting sqref="H483:H484">
    <cfRule type="duplicateValues" dxfId="130" priority="76"/>
  </conditionalFormatting>
  <conditionalFormatting sqref="E483:E484">
    <cfRule type="duplicateValues" dxfId="129" priority="75" stopIfTrue="1"/>
  </conditionalFormatting>
  <conditionalFormatting sqref="E483:E484">
    <cfRule type="duplicateValues" dxfId="128" priority="73" stopIfTrue="1"/>
    <cfRule type="duplicateValues" dxfId="127" priority="74" stopIfTrue="1"/>
  </conditionalFormatting>
  <conditionalFormatting sqref="H483:H484">
    <cfRule type="duplicateValues" dxfId="126" priority="71"/>
    <cfRule type="duplicateValues" dxfId="125" priority="72"/>
  </conditionalFormatting>
  <conditionalFormatting sqref="H455:H456">
    <cfRule type="duplicateValues" dxfId="124" priority="66" stopIfTrue="1"/>
  </conditionalFormatting>
  <conditionalFormatting sqref="H455:H456">
    <cfRule type="duplicateValues" dxfId="123" priority="65"/>
  </conditionalFormatting>
  <conditionalFormatting sqref="E455:E456">
    <cfRule type="duplicateValues" dxfId="122" priority="64" stopIfTrue="1"/>
  </conditionalFormatting>
  <conditionalFormatting sqref="E455:E456">
    <cfRule type="duplicateValues" dxfId="121" priority="62" stopIfTrue="1"/>
    <cfRule type="duplicateValues" dxfId="120" priority="63" stopIfTrue="1"/>
  </conditionalFormatting>
  <conditionalFormatting sqref="H455:H456">
    <cfRule type="duplicateValues" dxfId="119" priority="60"/>
    <cfRule type="duplicateValues" dxfId="118" priority="61"/>
  </conditionalFormatting>
  <conditionalFormatting sqref="H421:H422">
    <cfRule type="duplicateValues" dxfId="117" priority="55" stopIfTrue="1"/>
  </conditionalFormatting>
  <conditionalFormatting sqref="H421:H422">
    <cfRule type="duplicateValues" dxfId="116" priority="54"/>
  </conditionalFormatting>
  <conditionalFormatting sqref="E421:E422">
    <cfRule type="duplicateValues" dxfId="115" priority="53" stopIfTrue="1"/>
  </conditionalFormatting>
  <conditionalFormatting sqref="E421:E422">
    <cfRule type="duplicateValues" dxfId="114" priority="51" stopIfTrue="1"/>
    <cfRule type="duplicateValues" dxfId="113" priority="52" stopIfTrue="1"/>
  </conditionalFormatting>
  <conditionalFormatting sqref="H421:H422">
    <cfRule type="duplicateValues" dxfId="112" priority="49"/>
    <cfRule type="duplicateValues" dxfId="111" priority="50"/>
  </conditionalFormatting>
  <conditionalFormatting sqref="H310:H311">
    <cfRule type="duplicateValues" dxfId="110" priority="28" stopIfTrue="1"/>
  </conditionalFormatting>
  <conditionalFormatting sqref="E180:E181">
    <cfRule type="duplicateValues" dxfId="109" priority="25"/>
  </conditionalFormatting>
  <conditionalFormatting sqref="E180:E181">
    <cfRule type="duplicateValues" dxfId="108" priority="24"/>
  </conditionalFormatting>
  <conditionalFormatting sqref="E116:E118">
    <cfRule type="duplicateValues" dxfId="107" priority="19"/>
  </conditionalFormatting>
  <conditionalFormatting sqref="E116:E118">
    <cfRule type="duplicateValues" dxfId="106" priority="18"/>
  </conditionalFormatting>
  <conditionalFormatting sqref="H511">
    <cfRule type="duplicateValues" dxfId="105" priority="326916" stopIfTrue="1"/>
  </conditionalFormatting>
  <conditionalFormatting sqref="H511">
    <cfRule type="duplicateValues" dxfId="104" priority="326917"/>
  </conditionalFormatting>
  <conditionalFormatting sqref="E511">
    <cfRule type="duplicateValues" dxfId="103" priority="326918" stopIfTrue="1"/>
  </conditionalFormatting>
  <conditionalFormatting sqref="E511">
    <cfRule type="duplicateValues" dxfId="102" priority="326919" stopIfTrue="1"/>
    <cfRule type="duplicateValues" dxfId="101" priority="326920" stopIfTrue="1"/>
  </conditionalFormatting>
  <conditionalFormatting sqref="H511">
    <cfRule type="duplicateValues" dxfId="100" priority="326921"/>
    <cfRule type="duplicateValues" dxfId="99" priority="326922"/>
  </conditionalFormatting>
  <conditionalFormatting sqref="E485:E489">
    <cfRule type="duplicateValues" dxfId="98" priority="327741" stopIfTrue="1"/>
  </conditionalFormatting>
  <conditionalFormatting sqref="H485:H489">
    <cfRule type="duplicateValues" dxfId="97" priority="327742"/>
    <cfRule type="duplicateValues" dxfId="96" priority="327743"/>
  </conditionalFormatting>
  <conditionalFormatting sqref="E485:E489">
    <cfRule type="duplicateValues" dxfId="95" priority="327744" stopIfTrue="1"/>
    <cfRule type="duplicateValues" dxfId="94" priority="327745" stopIfTrue="1"/>
  </conditionalFormatting>
  <conditionalFormatting sqref="H444">
    <cfRule type="duplicateValues" dxfId="93" priority="328873" stopIfTrue="1"/>
  </conditionalFormatting>
  <conditionalFormatting sqref="H412 H326 H331 H339 H353:H354 H360 H381 H387 H394 H398:H400 H403 H406 H410 H321 H370 H342:H346 H374:H376 H383 H390">
    <cfRule type="duplicateValues" dxfId="92" priority="329818" stopIfTrue="1"/>
  </conditionalFormatting>
  <conditionalFormatting sqref="H412">
    <cfRule type="duplicateValues" dxfId="91" priority="329842" stopIfTrue="1"/>
  </conditionalFormatting>
  <conditionalFormatting sqref="H405:H406 H403 H321 H326 H331 H351 H353:H355 H357 H360 H365 H370 H372 H385 H324 H337:H339 H342:H346 H374:H376 H381 H383 H387 H408:H412">
    <cfRule type="duplicateValues" dxfId="90" priority="329992" stopIfTrue="1"/>
  </conditionalFormatting>
  <conditionalFormatting sqref="H405:H406 H365 H321 H326 H331 H351 H353:H355 H357 H360 H370 H372 H385 H394:H395 H397:H400 H324 H337:H339 H342:H346 H374:H376 H381 H383 H387 H390 H402:H403 H408:H412">
    <cfRule type="duplicateValues" dxfId="89" priority="330015"/>
  </conditionalFormatting>
  <conditionalFormatting sqref="E408:E412 E405:E406 E365 E319 E321 E323:E324 E326 E329 E331:E333 E337:E339 E342:E346 E350:E355 E357:E360 E362:E363 E367:E368 E370:E376 E379 E381 E383:E385 E387:E388 E390 E393:E395 E397:E400 E402:E403">
    <cfRule type="duplicateValues" dxfId="88" priority="330041" stopIfTrue="1"/>
  </conditionalFormatting>
  <conditionalFormatting sqref="H408:H412 H405:H406 H365 H319 H321 H323:H324 H326 H329 H331:H333 H337:H339 H342:H346 H350:H355 H357:H360 H362:H363 H367:H368 H370:H376 H379 H381 H383:H385 H387:H388 H390 H393:H395 H397:H400 H402:H403">
    <cfRule type="duplicateValues" dxfId="87" priority="330066"/>
    <cfRule type="duplicateValues" dxfId="86" priority="330067"/>
  </conditionalFormatting>
  <conditionalFormatting sqref="E408:E412 E405:E406 E365 E319 E321 E323:E324 E326 E329 E331:E333 E337:E339 E342:E346 E350:E355 E357:E360 E362:E363 E367:E368 E370:E376 E379 E381 E383:E385 E387:E388 E390 E393:E395 E397:E400 E402:E403">
    <cfRule type="duplicateValues" dxfId="85" priority="330116" stopIfTrue="1"/>
    <cfRule type="duplicateValues" dxfId="84" priority="330117" stopIfTrue="1"/>
  </conditionalFormatting>
  <conditionalFormatting sqref="H408:H412 H318:H406">
    <cfRule type="duplicateValues" dxfId="83" priority="330166"/>
  </conditionalFormatting>
  <conditionalFormatting sqref="H334:H335">
    <cfRule type="duplicateValues" dxfId="82" priority="332615" stopIfTrue="1"/>
  </conditionalFormatting>
  <conditionalFormatting sqref="H334:H335">
    <cfRule type="duplicateValues" dxfId="81" priority="332617"/>
  </conditionalFormatting>
  <conditionalFormatting sqref="E334:E335">
    <cfRule type="duplicateValues" dxfId="80" priority="332619" stopIfTrue="1"/>
  </conditionalFormatting>
  <conditionalFormatting sqref="E334:E335">
    <cfRule type="duplicateValues" dxfId="79" priority="332621" stopIfTrue="1"/>
    <cfRule type="duplicateValues" dxfId="78" priority="332622" stopIfTrue="1"/>
  </conditionalFormatting>
  <conditionalFormatting sqref="H334:H335">
    <cfRule type="duplicateValues" dxfId="77" priority="332625"/>
    <cfRule type="duplicateValues" dxfId="76" priority="332626"/>
  </conditionalFormatting>
  <conditionalFormatting sqref="E57:E64">
    <cfRule type="duplicateValues" dxfId="75" priority="343040"/>
  </conditionalFormatting>
  <conditionalFormatting sqref="E57:E64">
    <cfRule type="duplicateValues" dxfId="74" priority="343042"/>
  </conditionalFormatting>
  <conditionalFormatting sqref="E962:E968">
    <cfRule type="duplicateValues" dxfId="73" priority="344573"/>
  </conditionalFormatting>
  <conditionalFormatting sqref="H962:H968">
    <cfRule type="duplicateValues" dxfId="72" priority="344575"/>
  </conditionalFormatting>
  <conditionalFormatting sqref="E942:E956">
    <cfRule type="duplicateValues" dxfId="71" priority="344672" stopIfTrue="1"/>
  </conditionalFormatting>
  <conditionalFormatting sqref="E930:E941">
    <cfRule type="duplicateValues" dxfId="70" priority="344726" stopIfTrue="1"/>
  </conditionalFormatting>
  <conditionalFormatting sqref="H930:H941">
    <cfRule type="duplicateValues" dxfId="69" priority="344728"/>
    <cfRule type="duplicateValues" dxfId="68" priority="344729"/>
  </conditionalFormatting>
  <conditionalFormatting sqref="E930:E941">
    <cfRule type="duplicateValues" dxfId="67" priority="344732" stopIfTrue="1"/>
    <cfRule type="duplicateValues" dxfId="66" priority="344733" stopIfTrue="1"/>
  </conditionalFormatting>
  <conditionalFormatting sqref="E930:E941">
    <cfRule type="duplicateValues" dxfId="65" priority="344736"/>
  </conditionalFormatting>
  <conditionalFormatting sqref="H930:H941">
    <cfRule type="duplicateValues" dxfId="64" priority="344738"/>
  </conditionalFormatting>
  <conditionalFormatting sqref="E915:E972">
    <cfRule type="duplicateValues" dxfId="63" priority="344740"/>
  </conditionalFormatting>
  <conditionalFormatting sqref="E915:E976">
    <cfRule type="duplicateValues" dxfId="62" priority="344742"/>
  </conditionalFormatting>
  <conditionalFormatting sqref="E910:I911 E15:J909 E912:J976">
    <cfRule type="duplicateValues" dxfId="61" priority="344793"/>
  </conditionalFormatting>
  <conditionalFormatting sqref="E910:I911 E14:J909 E912:J976">
    <cfRule type="duplicateValues" dxfId="60" priority="344800"/>
  </conditionalFormatting>
  <conditionalFormatting sqref="E910:I911 E15:M15 K910:L911 M16:M976 E16:L909 E912:L976">
    <cfRule type="duplicateValues" dxfId="59" priority="344807"/>
  </conditionalFormatting>
  <conditionalFormatting sqref="E893:E908">
    <cfRule type="duplicateValues" dxfId="58" priority="344839"/>
  </conditionalFormatting>
  <conditionalFormatting sqref="H893:H908">
    <cfRule type="duplicateValues" dxfId="57" priority="344841"/>
  </conditionalFormatting>
  <conditionalFormatting sqref="E809:E817">
    <cfRule type="duplicateValues" dxfId="56" priority="345200"/>
  </conditionalFormatting>
  <conditionalFormatting sqref="H809:H817">
    <cfRule type="duplicateValues" dxfId="55" priority="345202"/>
  </conditionalFormatting>
  <conditionalFormatting sqref="E791:E803">
    <cfRule type="duplicateValues" dxfId="54" priority="345233" stopIfTrue="1"/>
  </conditionalFormatting>
  <conditionalFormatting sqref="E789:E890 E73:E75">
    <cfRule type="duplicateValues" dxfId="53" priority="345248"/>
  </conditionalFormatting>
  <conditionalFormatting sqref="E789:E914 E73:E75">
    <cfRule type="duplicateValues" dxfId="52" priority="345251"/>
  </conditionalFormatting>
  <conditionalFormatting sqref="E784:E788">
    <cfRule type="duplicateValues" dxfId="51" priority="345278"/>
  </conditionalFormatting>
  <conditionalFormatting sqref="E784:E788">
    <cfRule type="duplicateValues" dxfId="50" priority="345280"/>
  </conditionalFormatting>
  <conditionalFormatting sqref="E750:E783">
    <cfRule type="duplicateValues" dxfId="49" priority="345502"/>
  </conditionalFormatting>
  <conditionalFormatting sqref="E750:E783">
    <cfRule type="duplicateValues" dxfId="48" priority="345504"/>
  </conditionalFormatting>
  <conditionalFormatting sqref="E745:E749">
    <cfRule type="duplicateValues" dxfId="47" priority="345539"/>
  </conditionalFormatting>
  <conditionalFormatting sqref="E745:E749">
    <cfRule type="duplicateValues" dxfId="46" priority="345541"/>
  </conditionalFormatting>
  <conditionalFormatting sqref="E709:E744">
    <cfRule type="duplicateValues" dxfId="45" priority="345675"/>
  </conditionalFormatting>
  <conditionalFormatting sqref="E709:E744">
    <cfRule type="duplicateValues" dxfId="44" priority="345677"/>
  </conditionalFormatting>
  <conditionalFormatting sqref="E706:E708">
    <cfRule type="duplicateValues" dxfId="43" priority="345709" stopIfTrue="1"/>
  </conditionalFormatting>
  <conditionalFormatting sqref="E706:E708">
    <cfRule type="duplicateValues" dxfId="42" priority="345711"/>
  </conditionalFormatting>
  <conditionalFormatting sqref="E706:E708">
    <cfRule type="duplicateValues" dxfId="41" priority="345713"/>
  </conditionalFormatting>
  <conditionalFormatting sqref="E663:E705">
    <cfRule type="duplicateValues" dxfId="40" priority="345793"/>
  </conditionalFormatting>
  <conditionalFormatting sqref="E663:E705">
    <cfRule type="duplicateValues" dxfId="39" priority="345795"/>
  </conditionalFormatting>
  <conditionalFormatting sqref="H597:H599">
    <cfRule type="duplicateValues" dxfId="38" priority="346149" stopIfTrue="1"/>
  </conditionalFormatting>
  <conditionalFormatting sqref="H544">
    <cfRule type="duplicateValues" dxfId="37" priority="347088" stopIfTrue="1"/>
  </conditionalFormatting>
  <conditionalFormatting sqref="E490:E631">
    <cfRule type="duplicateValues" dxfId="36" priority="348285"/>
  </conditionalFormatting>
  <conditionalFormatting sqref="E490:E662">
    <cfRule type="duplicateValues" dxfId="35" priority="348287"/>
  </conditionalFormatting>
  <conditionalFormatting sqref="E490:E662">
    <cfRule type="duplicateValues" dxfId="34" priority="348289"/>
  </conditionalFormatting>
  <conditionalFormatting sqref="E483:E489">
    <cfRule type="duplicateValues" dxfId="33" priority="348570"/>
  </conditionalFormatting>
  <conditionalFormatting sqref="H483:H489">
    <cfRule type="duplicateValues" dxfId="32" priority="348571"/>
  </conditionalFormatting>
  <conditionalFormatting sqref="E483:E489">
    <cfRule type="duplicateValues" dxfId="31" priority="348572"/>
  </conditionalFormatting>
  <conditionalFormatting sqref="E483:E489">
    <cfRule type="duplicateValues" dxfId="30" priority="348573"/>
  </conditionalFormatting>
  <conditionalFormatting sqref="E436:E482">
    <cfRule type="duplicateValues" dxfId="29" priority="349753"/>
  </conditionalFormatting>
  <conditionalFormatting sqref="H436:H482">
    <cfRule type="duplicateValues" dxfId="28" priority="349755"/>
  </conditionalFormatting>
  <conditionalFormatting sqref="E436:E482">
    <cfRule type="duplicateValues" dxfId="27" priority="349757"/>
  </conditionalFormatting>
  <conditionalFormatting sqref="E436:E482">
    <cfRule type="duplicateValues" dxfId="26" priority="349759"/>
  </conditionalFormatting>
  <conditionalFormatting sqref="E413:E435">
    <cfRule type="duplicateValues" dxfId="25" priority="350626"/>
  </conditionalFormatting>
  <conditionalFormatting sqref="H413:H435">
    <cfRule type="duplicateValues" dxfId="24" priority="350628"/>
  </conditionalFormatting>
  <conditionalFormatting sqref="E413:E435">
    <cfRule type="duplicateValues" dxfId="23" priority="350630"/>
  </conditionalFormatting>
  <conditionalFormatting sqref="E413:E435">
    <cfRule type="duplicateValues" dxfId="22" priority="350632"/>
  </conditionalFormatting>
  <conditionalFormatting sqref="E318:E412">
    <cfRule type="duplicateValues" dxfId="21" priority="353683"/>
  </conditionalFormatting>
  <conditionalFormatting sqref="E182:E412">
    <cfRule type="duplicateValues" dxfId="20" priority="357906"/>
  </conditionalFormatting>
  <conditionalFormatting sqref="E182:E412">
    <cfRule type="duplicateValues" dxfId="19" priority="357908"/>
  </conditionalFormatting>
  <conditionalFormatting sqref="E175:E179">
    <cfRule type="duplicateValues" dxfId="18" priority="358317"/>
  </conditionalFormatting>
  <conditionalFormatting sqref="E175:E179">
    <cfRule type="duplicateValues" dxfId="17" priority="358318"/>
  </conditionalFormatting>
  <conditionalFormatting sqref="E119:E174">
    <cfRule type="duplicateValues" dxfId="16" priority="360316"/>
  </conditionalFormatting>
  <conditionalFormatting sqref="E119:E174">
    <cfRule type="duplicateValues" dxfId="15" priority="360318"/>
  </conditionalFormatting>
  <conditionalFormatting sqref="E76:E115">
    <cfRule type="duplicateValues" dxfId="14" priority="361522"/>
  </conditionalFormatting>
  <conditionalFormatting sqref="E76:E115">
    <cfRule type="duplicateValues" dxfId="13" priority="361524"/>
  </conditionalFormatting>
  <conditionalFormatting sqref="E65:E72">
    <cfRule type="duplicateValues" dxfId="12" priority="361933"/>
  </conditionalFormatting>
  <conditionalFormatting sqref="E65:E72">
    <cfRule type="duplicateValues" dxfId="11" priority="361934"/>
  </conditionalFormatting>
  <conditionalFormatting sqref="E15:E56">
    <cfRule type="duplicateValues" dxfId="10" priority="363331"/>
  </conditionalFormatting>
  <conditionalFormatting sqref="E14:E56">
    <cfRule type="duplicateValues" dxfId="9" priority="363333"/>
  </conditionalFormatting>
  <conditionalFormatting sqref="E15:E56">
    <cfRule type="duplicateValues" dxfId="8" priority="363335"/>
  </conditionalFormatting>
  <conditionalFormatting sqref="H15:H976">
    <cfRule type="duplicateValues" dxfId="7" priority="363337"/>
    <cfRule type="duplicateValues" dxfId="6" priority="363338"/>
  </conditionalFormatting>
  <conditionalFormatting sqref="E15:E976">
    <cfRule type="duplicateValues" dxfId="5" priority="363341"/>
    <cfRule type="duplicateValues" dxfId="4" priority="363342"/>
    <cfRule type="duplicateValues" dxfId="3" priority="363343"/>
  </conditionalFormatting>
  <conditionalFormatting sqref="H15:H976">
    <cfRule type="duplicateValues" dxfId="2" priority="363347"/>
  </conditionalFormatting>
  <conditionalFormatting sqref="V15:V976">
    <cfRule type="duplicateValues" dxfId="1" priority="363349"/>
  </conditionalFormatting>
  <conditionalFormatting sqref="V14:V976">
    <cfRule type="duplicateValues" dxfId="0" priority="363351"/>
  </conditionalFormatting>
  <pageMargins left="0.17" right="0.17" top="0.31" bottom="0.32" header="0.3" footer="0.17"/>
  <pageSetup paperSize="9" scale="71" orientation="landscape" r:id="rId1"/>
  <headerFooter>
    <oddFooter>&amp;C&amp;P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DS LỚP KHÔNG THI</vt:lpstr>
      <vt:lpstr>ĐÃ THI HK2 (20-21)</vt:lpstr>
      <vt:lpstr>LICH THI ONLINE HK2 (20-21)</vt:lpstr>
      <vt:lpstr>'ĐÃ THI HK2 (20-21)'!Print_Titles</vt:lpstr>
      <vt:lpstr>'DS LỚP KHÔNG THI'!Print_Titles</vt:lpstr>
      <vt:lpstr>'LICH THI ONLINE HK2 (20-21)'!Print_Titles</vt:lpstr>
    </vt:vector>
  </TitlesOfParts>
  <Company>itfriend.org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dc:creator>
  <cp:lastModifiedBy>AutoBVT</cp:lastModifiedBy>
  <cp:lastPrinted>2021-05-13T01:26:24Z</cp:lastPrinted>
  <dcterms:created xsi:type="dcterms:W3CDTF">2015-02-04T09:04:33Z</dcterms:created>
  <dcterms:modified xsi:type="dcterms:W3CDTF">2021-05-13T08:52:02Z</dcterms:modified>
</cp:coreProperties>
</file>